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argrz\Documents\Kontrole_2024\FESW.09.05-IZ.00-0058_23 Gmina Kielce_MOPR\2025.01.03 Anonimizacja\"/>
    </mc:Choice>
  </mc:AlternateContent>
  <xr:revisionPtr revIDLastSave="0" documentId="13_ncr:1_{41B5EE92-7CAB-4543-BF0B-504848DD3DF7}" xr6:coauthVersionLast="47" xr6:coauthVersionMax="47" xr10:uidLastSave="{00000000-0000-0000-0000-000000000000}"/>
  <bookViews>
    <workbookView xWindow="28680" yWindow="-120" windowWidth="29040" windowHeight="15720" xr2:uid="{4165CDD4-042D-421D-A5A6-2EDC350FFFA5}"/>
  </bookViews>
  <sheets>
    <sheet name="Arkusz1" sheetId="1" r:id="rId1"/>
  </sheets>
  <definedNames>
    <definedName name="_xlnm._FilterDatabase" localSheetId="0" hidden="1">Arkusz1!$A$2:$I$118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7" i="1" l="1"/>
  <c r="I47" i="1" s="1"/>
  <c r="H4" i="1" l="1"/>
  <c r="I4" i="1" s="1"/>
  <c r="H5" i="1"/>
  <c r="I5" i="1" s="1"/>
  <c r="H6" i="1"/>
  <c r="I6" i="1" s="1"/>
  <c r="H7" i="1"/>
  <c r="I7" i="1" s="1"/>
  <c r="H8" i="1"/>
  <c r="I8" i="1" s="1"/>
  <c r="H9" i="1"/>
  <c r="I9" i="1" s="1"/>
  <c r="H10" i="1"/>
  <c r="I10" i="1" s="1"/>
  <c r="H11" i="1"/>
  <c r="I11" i="1" s="1"/>
  <c r="H12" i="1"/>
  <c r="I12" i="1" s="1"/>
  <c r="H13" i="1"/>
  <c r="I13" i="1" s="1"/>
  <c r="H14" i="1"/>
  <c r="I14" i="1" s="1"/>
  <c r="H15" i="1"/>
  <c r="I15" i="1" s="1"/>
  <c r="H16" i="1"/>
  <c r="I16" i="1" s="1"/>
  <c r="H17" i="1"/>
  <c r="I17" i="1" s="1"/>
  <c r="H18" i="1"/>
  <c r="I18" i="1" s="1"/>
  <c r="H19" i="1"/>
  <c r="I19" i="1" s="1"/>
  <c r="H20" i="1"/>
  <c r="I20" i="1" s="1"/>
  <c r="H21" i="1"/>
  <c r="I21" i="1" s="1"/>
  <c r="H22" i="1"/>
  <c r="I22" i="1" s="1"/>
  <c r="H23" i="1"/>
  <c r="I23" i="1" s="1"/>
  <c r="H24" i="1"/>
  <c r="I24" i="1" s="1"/>
  <c r="H25" i="1"/>
  <c r="I25" i="1" s="1"/>
  <c r="H26" i="1"/>
  <c r="I26" i="1" s="1"/>
  <c r="H27" i="1"/>
  <c r="I27" i="1" s="1"/>
  <c r="H28" i="1"/>
  <c r="I28" i="1" s="1"/>
  <c r="H29" i="1"/>
  <c r="I29" i="1" s="1"/>
  <c r="H30" i="1"/>
  <c r="I30" i="1" s="1"/>
  <c r="H31" i="1"/>
  <c r="I31" i="1" s="1"/>
  <c r="H32" i="1"/>
  <c r="I32" i="1" s="1"/>
  <c r="H33" i="1"/>
  <c r="I33" i="1" s="1"/>
  <c r="H34" i="1"/>
  <c r="I34" i="1" s="1"/>
  <c r="H35" i="1"/>
  <c r="I35" i="1" s="1"/>
  <c r="H36" i="1"/>
  <c r="I36" i="1" s="1"/>
  <c r="H37" i="1"/>
  <c r="I37" i="1" s="1"/>
  <c r="H38" i="1"/>
  <c r="I38" i="1" s="1"/>
  <c r="H39" i="1"/>
  <c r="I39" i="1" s="1"/>
  <c r="H40" i="1"/>
  <c r="I40" i="1" s="1"/>
  <c r="H41" i="1"/>
  <c r="I41" i="1" s="1"/>
  <c r="H42" i="1"/>
  <c r="I42" i="1" s="1"/>
  <c r="H43" i="1"/>
  <c r="I43" i="1" s="1"/>
  <c r="H44" i="1"/>
  <c r="I44" i="1" s="1"/>
  <c r="H45" i="1"/>
  <c r="I45" i="1" s="1"/>
  <c r="H46" i="1"/>
  <c r="I46" i="1" s="1"/>
  <c r="H49" i="1"/>
  <c r="I49" i="1" s="1"/>
  <c r="H50" i="1"/>
  <c r="I50" i="1" s="1"/>
  <c r="H51" i="1"/>
  <c r="I51" i="1" s="1"/>
  <c r="H52" i="1"/>
  <c r="I52" i="1" s="1"/>
  <c r="H53" i="1"/>
  <c r="I53" i="1" s="1"/>
  <c r="H54" i="1"/>
  <c r="I54" i="1" s="1"/>
  <c r="H55" i="1"/>
  <c r="I55" i="1" s="1"/>
  <c r="H56" i="1"/>
  <c r="I56" i="1" s="1"/>
  <c r="H57" i="1"/>
  <c r="I57" i="1" s="1"/>
  <c r="H58" i="1"/>
  <c r="I58" i="1" s="1"/>
  <c r="H59" i="1"/>
  <c r="I59" i="1" s="1"/>
  <c r="H60" i="1"/>
  <c r="I60" i="1" s="1"/>
  <c r="H61" i="1"/>
  <c r="I61" i="1" s="1"/>
  <c r="H62" i="1"/>
  <c r="I62" i="1" s="1"/>
  <c r="H63" i="1"/>
  <c r="I63" i="1" s="1"/>
  <c r="H64" i="1"/>
  <c r="I64" i="1" s="1"/>
  <c r="H65" i="1"/>
  <c r="I65" i="1" s="1"/>
  <c r="H66" i="1"/>
  <c r="I66" i="1" s="1"/>
  <c r="H67" i="1"/>
  <c r="I67" i="1" s="1"/>
  <c r="H68" i="1"/>
  <c r="I68" i="1" s="1"/>
  <c r="H69" i="1"/>
  <c r="I69" i="1" s="1"/>
  <c r="H70" i="1"/>
  <c r="I70" i="1" s="1"/>
  <c r="H71" i="1"/>
  <c r="I71" i="1" s="1"/>
  <c r="H72" i="1"/>
  <c r="I72" i="1" s="1"/>
  <c r="H73" i="1"/>
  <c r="I73" i="1" s="1"/>
  <c r="H74" i="1"/>
  <c r="I74" i="1" s="1"/>
  <c r="H75" i="1"/>
  <c r="I75" i="1" s="1"/>
  <c r="H76" i="1"/>
  <c r="I76" i="1" s="1"/>
  <c r="H77" i="1"/>
  <c r="I77" i="1" s="1"/>
  <c r="H78" i="1"/>
  <c r="I78" i="1" s="1"/>
  <c r="H79" i="1"/>
  <c r="I79" i="1" s="1"/>
  <c r="H80" i="1"/>
  <c r="I80" i="1" s="1"/>
  <c r="H81" i="1"/>
  <c r="I81" i="1" s="1"/>
  <c r="H82" i="1"/>
  <c r="I82" i="1" s="1"/>
  <c r="H83" i="1"/>
  <c r="I83" i="1" s="1"/>
  <c r="H84" i="1"/>
  <c r="I84" i="1" s="1"/>
  <c r="H85" i="1"/>
  <c r="I85" i="1" s="1"/>
  <c r="H86" i="1"/>
  <c r="I86" i="1" s="1"/>
  <c r="H87" i="1"/>
  <c r="I87" i="1" s="1"/>
  <c r="H88" i="1"/>
  <c r="I88" i="1" s="1"/>
  <c r="H89" i="1"/>
  <c r="I89" i="1" s="1"/>
  <c r="H90" i="1"/>
  <c r="I90" i="1" s="1"/>
  <c r="H91" i="1"/>
  <c r="I91" i="1" s="1"/>
  <c r="H92" i="1"/>
  <c r="I92" i="1" s="1"/>
  <c r="H93" i="1"/>
  <c r="I93" i="1" s="1"/>
  <c r="H94" i="1"/>
  <c r="I94" i="1" s="1"/>
  <c r="H95" i="1"/>
  <c r="I95" i="1" s="1"/>
  <c r="H96" i="1"/>
  <c r="I96" i="1" s="1"/>
  <c r="H97" i="1"/>
  <c r="I97" i="1" s="1"/>
  <c r="H98" i="1"/>
  <c r="I98" i="1" s="1"/>
  <c r="H99" i="1"/>
  <c r="I99" i="1" s="1"/>
  <c r="H100" i="1"/>
  <c r="I100" i="1" s="1"/>
  <c r="H101" i="1"/>
  <c r="I101" i="1" s="1"/>
  <c r="H102" i="1"/>
  <c r="I102" i="1" s="1"/>
  <c r="H103" i="1"/>
  <c r="I103" i="1" s="1"/>
  <c r="H104" i="1"/>
  <c r="I104" i="1" s="1"/>
  <c r="H105" i="1"/>
  <c r="I105" i="1" s="1"/>
  <c r="H106" i="1"/>
  <c r="I106" i="1" s="1"/>
  <c r="H107" i="1"/>
  <c r="I107" i="1" s="1"/>
  <c r="H108" i="1"/>
  <c r="I108" i="1" s="1"/>
  <c r="H109" i="1"/>
  <c r="I109" i="1" s="1"/>
  <c r="H110" i="1"/>
  <c r="I110" i="1" s="1"/>
  <c r="H111" i="1"/>
  <c r="I111" i="1" s="1"/>
  <c r="H112" i="1"/>
  <c r="I112" i="1" s="1"/>
  <c r="H113" i="1"/>
  <c r="I113" i="1" s="1"/>
  <c r="H114" i="1"/>
  <c r="I114" i="1" s="1"/>
  <c r="H115" i="1"/>
  <c r="I115" i="1" s="1"/>
  <c r="H116" i="1"/>
  <c r="I116" i="1" s="1"/>
  <c r="H117" i="1"/>
  <c r="I117" i="1" s="1"/>
</calcChain>
</file>

<file path=xl/sharedStrings.xml><?xml version="1.0" encoding="utf-8"?>
<sst xmlns="http://schemas.openxmlformats.org/spreadsheetml/2006/main" count="356" uniqueCount="114">
  <si>
    <t xml:space="preserve">Nr dokumentu finansowego </t>
  </si>
  <si>
    <t>6 godz 09.05.2024 - 2.3</t>
  </si>
  <si>
    <t>2 godz 09.05.2024 - 2.3</t>
  </si>
  <si>
    <t>6 godz 09.05.2024 - 2.4</t>
  </si>
  <si>
    <t>11,5 godz 07.06.2024 -2.3</t>
  </si>
  <si>
    <t xml:space="preserve">Nazwisko i Imię </t>
  </si>
  <si>
    <t xml:space="preserve">Data wystawienia dokumentu </t>
  </si>
  <si>
    <t>Kwota brutto</t>
  </si>
  <si>
    <t>Ilość godzin zrealizowanych</t>
  </si>
  <si>
    <t>Liczba zrealizowanych godzin * 66,00 PLN</t>
  </si>
  <si>
    <t xml:space="preserve">Rozbieżności pomiędzy naliczonymi przez Beneficjenta przyznanych dodatków specjalnych za zrealizowane godziny pracy, a przyjętą w jednostce stawką bruto za 1 godzinę pracy </t>
  </si>
  <si>
    <t xml:space="preserve">09.08.2024 i 28.08.2024 </t>
  </si>
  <si>
    <t xml:space="preserve">Załącznik nr 1 do Informacji pokontrolnej nr FESW.09.05-IZ-0058/23-001 - dodatki </t>
  </si>
  <si>
    <t xml:space="preserve">6 godz 05.09.2024 - 2.5  </t>
  </si>
  <si>
    <t>6 godz 05.09.2024 - 2.3</t>
  </si>
  <si>
    <t>4 godz 02.08.2024 - 2.5</t>
  </si>
  <si>
    <t>3 godz 02.08.2024 - 2.5</t>
  </si>
  <si>
    <t>8 godz 02.08.2024 - 2.5</t>
  </si>
  <si>
    <t>6 godz 02.08.2024 - 2.4</t>
  </si>
  <si>
    <t>4 godz 02.08.2024 - 2.4</t>
  </si>
  <si>
    <t>L.P</t>
  </si>
  <si>
    <t>Lista płac 164/2024</t>
  </si>
  <si>
    <t>Lista płac 198/2024</t>
  </si>
  <si>
    <t>Lista płac 199/2024</t>
  </si>
  <si>
    <t>Lista płac 235/2024</t>
  </si>
  <si>
    <t>Lista płac 200/2024</t>
  </si>
  <si>
    <t>Lista płac 236/2024</t>
  </si>
  <si>
    <t>Lista płac 234/2024</t>
  </si>
  <si>
    <t>Lista płac 300/2024</t>
  </si>
  <si>
    <t>Lista płac 392/2024</t>
  </si>
  <si>
    <t>Lista płac 302/2024</t>
  </si>
  <si>
    <t>Lista płac 393/2024</t>
  </si>
  <si>
    <t>Lista płac 301/2024</t>
  </si>
  <si>
    <t>Lista płac 391/2024</t>
  </si>
  <si>
    <t>Lista płac 324/2024</t>
  </si>
  <si>
    <t>Kontrolujący:</t>
  </si>
  <si>
    <r>
      <t xml:space="preserve">Justyna Łoboda                 – </t>
    </r>
    <r>
      <rPr>
        <sz val="12"/>
        <color theme="1"/>
        <rFont val="Times New Roman"/>
        <family val="1"/>
        <charset val="238"/>
      </rPr>
      <t>Członek Zespołu kontrolującego …...................................................</t>
    </r>
  </si>
  <si>
    <t>Ilość zrealizowanych godzin, data sporządzenia pisma w sprawie przyznania dodatku - poz. z WND</t>
  </si>
  <si>
    <t xml:space="preserve"> Wniosek o płatność nr FESW.09.05-IZ.00-0058/23-003 za okres od 01.05.2024 r. do 31.07.2024 r. - wniosek zatwierdzony</t>
  </si>
  <si>
    <r>
      <t xml:space="preserve">Bartłomiej Grzegorczyk  – </t>
    </r>
    <r>
      <rPr>
        <sz val="12"/>
        <color theme="1"/>
        <rFont val="Times New Roman"/>
        <family val="1"/>
        <charset val="238"/>
      </rPr>
      <t>Kierownik Zespołu kontrolującego …...............................................</t>
    </r>
  </si>
  <si>
    <t xml:space="preserve">4 godz 05.09.2024 - 2.5            4 godz 07.10.2024 - 2.5  </t>
  </si>
  <si>
    <t xml:space="preserve">3 godz 05.09.2024 - 2.5        4 godz 07.10.2024 - 2.5  </t>
  </si>
  <si>
    <t xml:space="preserve">4 godz 05.09.2024 - 2.5                    6 godz 07.10.2024 - 2.5  </t>
  </si>
  <si>
    <t xml:space="preserve">4 godz 07.10.2024 - 2.5  </t>
  </si>
  <si>
    <t xml:space="preserve">8 godz 05.09.2024 - 2.5                 8 godz 07.10.2024 - 2.5  </t>
  </si>
  <si>
    <t xml:space="preserve">4 godz 05.09.2024 - 2.5              4 godz 07.10.2024 - 2.5  </t>
  </si>
  <si>
    <t xml:space="preserve">4 godz 05.09.2024 - 2.5                4 godz 07.10.2024 - 2.5  </t>
  </si>
  <si>
    <t xml:space="preserve">3 godz 05.09.2024 - 2.5             3 godz 07.10.2024 - 2.5  </t>
  </si>
  <si>
    <t xml:space="preserve">6 godz 05.09.2024 - 2.5               4 godz 07.10.2024 - 2.5  </t>
  </si>
  <si>
    <t xml:space="preserve">11 godz 05.09.2024 - 2.3           15 godz 07.10.2024 - 2.3  </t>
  </si>
  <si>
    <t>6 godz 05.09.2024 - 2.3            6 godz 07.10.2024 - 2.3</t>
  </si>
  <si>
    <t>6 godz 05.09.2024 - 2.3           6 godz 07.10.2024 - 2.3</t>
  </si>
  <si>
    <t>4 godz 05.09.2024 - 2.3           4 godz 07.10.2024 - 2.3</t>
  </si>
  <si>
    <t>16 godz 05.09.2024 - 2.3       20 godz 07.10.2024 - 2.3</t>
  </si>
  <si>
    <t>18 godz 05.09.2024 - 2.3         17 godz 07.10.2024 - 2.3</t>
  </si>
  <si>
    <t>9 godz 05.09.2024 - 2.3          19 godz 07.10.2024 - 2.3</t>
  </si>
  <si>
    <t xml:space="preserve">6 godz 05.09.2024 - 2.4          6 godz 07.10.2024 - 2.4 </t>
  </si>
  <si>
    <t xml:space="preserve">4 godz 05.09.2024 - 2.4          4 godz 07.10.2024 - 2.4 </t>
  </si>
  <si>
    <t xml:space="preserve">4 godz 05.09.2024 - 2.4              4 godz 07.10.2024 - 2.4 </t>
  </si>
  <si>
    <t xml:space="preserve">4 godz 02.08.2024 - 2.5 </t>
  </si>
  <si>
    <t>10 godz 02.08.2024 - 2.3</t>
  </si>
  <si>
    <t>6 godz 02.08.2024 - 2.3</t>
  </si>
  <si>
    <t>9 godz 02.08.2024 - 2.3</t>
  </si>
  <si>
    <t>16 godz 02.08.2024 - 2.3</t>
  </si>
  <si>
    <t>4 godz 02.08.2024 - 2.3</t>
  </si>
  <si>
    <t>24 godz 02.08.2024 - 2.3</t>
  </si>
  <si>
    <t>21 godz 02.08.2024 - 2.3</t>
  </si>
  <si>
    <t>6 godz 03.07.2024 - 2.4</t>
  </si>
  <si>
    <t>4 godz 03.07.2024 - 2.4</t>
  </si>
  <si>
    <t>4 godz 03.07.2024 - 2.5</t>
  </si>
  <si>
    <t>3 godz 03.07.2024 - 2.5</t>
  </si>
  <si>
    <t>8 godz 03.07.2024 - 2.5</t>
  </si>
  <si>
    <t>5 godz 03.07.2024 - 2.5</t>
  </si>
  <si>
    <t>13 godz 03.07.2024 - 2.3</t>
  </si>
  <si>
    <t>8 godz 03.07.2024 - 2.3</t>
  </si>
  <si>
    <t>6 godz 03.07.2024 - 2.3</t>
  </si>
  <si>
    <t>18 godz 03.07.2024 - 2.3</t>
  </si>
  <si>
    <t>19 godz 03.07.2024 - 2.3</t>
  </si>
  <si>
    <t>4 godz 07.06.2024 - 2.5</t>
  </si>
  <si>
    <t>2 godz 07.06.2024 - 2.4</t>
  </si>
  <si>
    <t>2  godz 07.06.2024 - 2.4</t>
  </si>
  <si>
    <t>18 godz 09.05.2024 - 2.3</t>
  </si>
  <si>
    <t>12 godz 03.07.2024 - 2.3</t>
  </si>
  <si>
    <t>3 godz 07.06.2024 - 2.5</t>
  </si>
  <si>
    <t>2 godz 07.06.2024 - 2.5</t>
  </si>
  <si>
    <t xml:space="preserve">2 godz 07.06.2024 - 2.4 </t>
  </si>
  <si>
    <t>6 godz 07.06.2024 - 2.4</t>
  </si>
  <si>
    <t>4 godz 07.06.2024 - 2.4</t>
  </si>
  <si>
    <t>4  godz 07.06.2024 - 2.4</t>
  </si>
  <si>
    <t>15 godz 07.06.2024 - 2.3</t>
  </si>
  <si>
    <t>4 godz 07.06.2024 - 2.3</t>
  </si>
  <si>
    <t>6.5 godz 07.06.2024 - 2.3</t>
  </si>
  <si>
    <t>6 godz 07.06.2024 - 2.3</t>
  </si>
  <si>
    <t>2 godz 07.06.2024 - 2.3</t>
  </si>
  <si>
    <t>13 godz 07.06.2024 - 2.3</t>
  </si>
  <si>
    <t>7 godz 07.06.2024 - 2.3</t>
  </si>
  <si>
    <t>18 godz 07.06.2024 - 2.3</t>
  </si>
  <si>
    <t>6  godz 07.06.2024 - 2.3</t>
  </si>
  <si>
    <t>17 godz 07.06.2024 - 2.3</t>
  </si>
  <si>
    <t>2 godz 09.05.2024 - 2.5</t>
  </si>
  <si>
    <t xml:space="preserve">15 godz 09.05.2024 - 2.3  2 godz 09.05.2024 - 2.5 </t>
  </si>
  <si>
    <t>2 godz 09.05.2024 - 2.4</t>
  </si>
  <si>
    <t>4 godz 09.05.2024 - 2.5</t>
  </si>
  <si>
    <t>14 godz 09.05.2024 - 2.3 
1 godz 09.05.2024 - 2.5</t>
  </si>
  <si>
    <t xml:space="preserve">18 godz 09.05.2024 - 2.3  
1 godz 09.05.2024 - 2.5 </t>
  </si>
  <si>
    <t>10 godz 09.05.2024 - 2.3</t>
  </si>
  <si>
    <t xml:space="preserve">2 godz 05.09.2024 - 2.5          3 godz 07.10.2024 - 2.5  </t>
  </si>
  <si>
    <t>12,5 godz 05.09.2024-2.3    
12 godz 07.10.2024 - 2.3</t>
  </si>
  <si>
    <t>Wniosek o płatność nr FESW.09.05-IZ.00-0058/23-004-01 za okres od 01.08.2024 r.do 31.10.2024 r. -  wniosek w trakcie oceny</t>
  </si>
  <si>
    <t>7 godz 05.09.2024 - 2.3         2 godz 07.10.2024 - 2.3</t>
  </si>
  <si>
    <t>4 godz 27.08.2024 - 2.5</t>
  </si>
  <si>
    <t>Lista płac 300/2024 oraz Lista płac nr 325/2024</t>
  </si>
  <si>
    <t>XXXXXXXX</t>
  </si>
  <si>
    <t>Data sporządzenia: 13.12.2024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</si>
</sst>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color rgb="FFFF0000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b/>
      <u/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b/>
      <sz val="12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Alignment="1">
      <alignment wrapText="1"/>
    </xf>
    <xf numFmtId="4" fontId="0" fillId="0" borderId="0" xfId="0" applyNumberFormat="1" applyAlignment="1">
      <alignment wrapText="1"/>
    </xf>
    <xf numFmtId="2" fontId="0" fillId="0" borderId="0" xfId="0" applyNumberFormat="1" applyAlignment="1">
      <alignment horizontal="center" wrapText="1"/>
    </xf>
    <xf numFmtId="0" fontId="3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2" fontId="0" fillId="0" borderId="1" xfId="0" applyNumberFormat="1" applyBorder="1" applyAlignment="1">
      <alignment vertical="top" wrapText="1"/>
    </xf>
    <xf numFmtId="4" fontId="0" fillId="0" borderId="1" xfId="0" applyNumberFormat="1" applyBorder="1" applyAlignment="1">
      <alignment vertical="top" wrapText="1"/>
    </xf>
    <xf numFmtId="2" fontId="2" fillId="0" borderId="1" xfId="0" applyNumberFormat="1" applyFont="1" applyBorder="1" applyAlignment="1">
      <alignment vertical="top" wrapText="1"/>
    </xf>
    <xf numFmtId="4" fontId="2" fillId="0" borderId="1" xfId="0" applyNumberFormat="1" applyFont="1" applyBorder="1" applyAlignment="1">
      <alignment vertical="top" wrapText="1"/>
    </xf>
    <xf numFmtId="0" fontId="2" fillId="0" borderId="1" xfId="0" applyFont="1" applyBorder="1" applyAlignment="1">
      <alignment horizontal="right" vertical="top" wrapText="1"/>
    </xf>
    <xf numFmtId="0" fontId="0" fillId="0" borderId="1" xfId="0" applyBorder="1" applyAlignment="1">
      <alignment horizontal="right" vertical="top" wrapText="1"/>
    </xf>
    <xf numFmtId="0" fontId="7" fillId="2" borderId="1" xfId="0" applyFont="1" applyFill="1" applyBorder="1" applyAlignment="1">
      <alignment horizontal="center" vertical="center" wrapText="1"/>
    </xf>
    <xf numFmtId="2" fontId="7" fillId="2" borderId="1" xfId="0" applyNumberFormat="1" applyFont="1" applyFill="1" applyBorder="1" applyAlignment="1">
      <alignment horizontal="center" vertical="center" wrapText="1"/>
    </xf>
    <xf numFmtId="4" fontId="7" fillId="2" borderId="1" xfId="0" applyNumberFormat="1" applyFont="1" applyFill="1" applyBorder="1" applyAlignment="1">
      <alignment horizontal="center" vertical="center" wrapText="1"/>
    </xf>
    <xf numFmtId="4" fontId="10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wrapText="1"/>
    </xf>
    <xf numFmtId="14" fontId="0" fillId="0" borderId="1" xfId="0" applyNumberFormat="1" applyBorder="1" applyAlignment="1">
      <alignment horizontal="center" vertical="top" wrapText="1"/>
    </xf>
    <xf numFmtId="14" fontId="2" fillId="0" borderId="1" xfId="0" applyNumberFormat="1" applyFont="1" applyBorder="1" applyAlignment="1">
      <alignment horizontal="center" vertical="top" wrapText="1"/>
    </xf>
    <xf numFmtId="0" fontId="4" fillId="0" borderId="0" xfId="0" applyFont="1" applyAlignment="1">
      <alignment horizontal="center" vertical="center"/>
    </xf>
    <xf numFmtId="4" fontId="0" fillId="0" borderId="0" xfId="0" applyNumberFormat="1" applyAlignment="1">
      <alignment horizontal="center" wrapText="1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11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8" fillId="0" borderId="4" xfId="0" applyFont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0" fontId="7" fillId="0" borderId="2" xfId="0" applyFont="1" applyBorder="1" applyAlignment="1">
      <alignment horizontal="center" wrapText="1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E02040-C54A-45D5-94E7-BCA956191BF1}">
  <dimension ref="A1:I128"/>
  <sheetViews>
    <sheetView tabSelected="1" workbookViewId="0"/>
  </sheetViews>
  <sheetFormatPr defaultColWidth="8.90625" defaultRowHeight="14.5" x14ac:dyDescent="0.35"/>
  <cols>
    <col min="1" max="1" width="4.90625" style="19" customWidth="1"/>
    <col min="2" max="2" width="12.1796875" style="19" customWidth="1"/>
    <col min="3" max="3" width="12.6328125" style="19" customWidth="1"/>
    <col min="4" max="4" width="18.08984375" style="19" customWidth="1"/>
    <col min="5" max="5" width="21.90625" style="1" customWidth="1"/>
    <col min="6" max="6" width="8.54296875" style="3" customWidth="1"/>
    <col min="7" max="7" width="8.90625" style="2" bestFit="1" customWidth="1"/>
    <col min="8" max="8" width="13.90625" style="2" customWidth="1"/>
    <col min="9" max="9" width="28.1796875" style="2" customWidth="1"/>
    <col min="10" max="16384" width="8.90625" style="1"/>
  </cols>
  <sheetData>
    <row r="1" spans="1:9" x14ac:dyDescent="0.35">
      <c r="A1" s="25"/>
      <c r="B1" s="32" t="s">
        <v>12</v>
      </c>
      <c r="C1" s="32"/>
      <c r="D1" s="32"/>
      <c r="E1" s="32"/>
      <c r="F1" s="32"/>
      <c r="G1" s="32"/>
      <c r="H1" s="32"/>
      <c r="I1" s="32"/>
    </row>
    <row r="2" spans="1:9" ht="78" x14ac:dyDescent="0.35">
      <c r="A2" s="12" t="s">
        <v>20</v>
      </c>
      <c r="B2" s="12" t="s">
        <v>0</v>
      </c>
      <c r="C2" s="12" t="s">
        <v>6</v>
      </c>
      <c r="D2" s="12" t="s">
        <v>5</v>
      </c>
      <c r="E2" s="12" t="s">
        <v>37</v>
      </c>
      <c r="F2" s="13" t="s">
        <v>8</v>
      </c>
      <c r="G2" s="14" t="s">
        <v>7</v>
      </c>
      <c r="H2" s="14" t="s">
        <v>9</v>
      </c>
      <c r="I2" s="15" t="s">
        <v>10</v>
      </c>
    </row>
    <row r="3" spans="1:9" x14ac:dyDescent="0.35">
      <c r="A3" s="26"/>
      <c r="B3" s="30" t="s">
        <v>108</v>
      </c>
      <c r="C3" s="30"/>
      <c r="D3" s="30"/>
      <c r="E3" s="30"/>
      <c r="F3" s="30"/>
      <c r="G3" s="30"/>
      <c r="H3" s="30"/>
      <c r="I3" s="31"/>
    </row>
    <row r="4" spans="1:9" ht="29" x14ac:dyDescent="0.35">
      <c r="A4" s="17">
        <v>1</v>
      </c>
      <c r="B4" s="16" t="s">
        <v>31</v>
      </c>
      <c r="C4" s="20">
        <v>45575</v>
      </c>
      <c r="D4" s="16" t="s">
        <v>112</v>
      </c>
      <c r="E4" s="11" t="s">
        <v>40</v>
      </c>
      <c r="F4" s="6">
        <v>8</v>
      </c>
      <c r="G4" s="7">
        <v>526</v>
      </c>
      <c r="H4" s="7">
        <f t="shared" ref="H4:H47" si="0">F4*66</f>
        <v>528</v>
      </c>
      <c r="I4" s="7">
        <f t="shared" ref="I4:I47" si="1">H4-G4</f>
        <v>2</v>
      </c>
    </row>
    <row r="5" spans="1:9" ht="29" x14ac:dyDescent="0.35">
      <c r="A5" s="17">
        <v>2</v>
      </c>
      <c r="B5" s="16" t="s">
        <v>31</v>
      </c>
      <c r="C5" s="20">
        <v>45575</v>
      </c>
      <c r="D5" s="16" t="s">
        <v>112</v>
      </c>
      <c r="E5" s="11" t="s">
        <v>41</v>
      </c>
      <c r="F5" s="6">
        <v>7</v>
      </c>
      <c r="G5" s="7">
        <v>460</v>
      </c>
      <c r="H5" s="7">
        <f t="shared" si="0"/>
        <v>462</v>
      </c>
      <c r="I5" s="7">
        <f t="shared" si="1"/>
        <v>2</v>
      </c>
    </row>
    <row r="6" spans="1:9" ht="29" x14ac:dyDescent="0.35">
      <c r="A6" s="17">
        <v>3</v>
      </c>
      <c r="B6" s="16" t="s">
        <v>31</v>
      </c>
      <c r="C6" s="20">
        <v>45575</v>
      </c>
      <c r="D6" s="16" t="s">
        <v>112</v>
      </c>
      <c r="E6" s="11" t="s">
        <v>42</v>
      </c>
      <c r="F6" s="6">
        <v>10</v>
      </c>
      <c r="G6" s="7">
        <v>658</v>
      </c>
      <c r="H6" s="7">
        <f t="shared" si="0"/>
        <v>660</v>
      </c>
      <c r="I6" s="7">
        <f t="shared" si="1"/>
        <v>2</v>
      </c>
    </row>
    <row r="7" spans="1:9" ht="29" x14ac:dyDescent="0.35">
      <c r="A7" s="17">
        <v>4</v>
      </c>
      <c r="B7" s="16" t="s">
        <v>31</v>
      </c>
      <c r="C7" s="20">
        <v>45575</v>
      </c>
      <c r="D7" s="16" t="s">
        <v>112</v>
      </c>
      <c r="E7" s="11" t="s">
        <v>43</v>
      </c>
      <c r="F7" s="6">
        <v>4</v>
      </c>
      <c r="G7" s="7">
        <v>263</v>
      </c>
      <c r="H7" s="7">
        <f t="shared" si="0"/>
        <v>264</v>
      </c>
      <c r="I7" s="7">
        <f t="shared" si="1"/>
        <v>1</v>
      </c>
    </row>
    <row r="8" spans="1:9" ht="29" x14ac:dyDescent="0.35">
      <c r="A8" s="17">
        <v>5</v>
      </c>
      <c r="B8" s="16" t="s">
        <v>31</v>
      </c>
      <c r="C8" s="20">
        <v>45575</v>
      </c>
      <c r="D8" s="16" t="s">
        <v>112</v>
      </c>
      <c r="E8" s="11" t="s">
        <v>44</v>
      </c>
      <c r="F8" s="6">
        <v>16</v>
      </c>
      <c r="G8" s="7">
        <v>1052</v>
      </c>
      <c r="H8" s="7">
        <f t="shared" si="0"/>
        <v>1056</v>
      </c>
      <c r="I8" s="7">
        <f t="shared" si="1"/>
        <v>4</v>
      </c>
    </row>
    <row r="9" spans="1:9" ht="29" x14ac:dyDescent="0.35">
      <c r="A9" s="17">
        <v>6</v>
      </c>
      <c r="B9" s="16" t="s">
        <v>31</v>
      </c>
      <c r="C9" s="20">
        <v>45575</v>
      </c>
      <c r="D9" s="16" t="s">
        <v>112</v>
      </c>
      <c r="E9" s="10" t="s">
        <v>45</v>
      </c>
      <c r="F9" s="8">
        <v>8</v>
      </c>
      <c r="G9" s="9">
        <v>526</v>
      </c>
      <c r="H9" s="7">
        <f t="shared" si="0"/>
        <v>528</v>
      </c>
      <c r="I9" s="7">
        <f t="shared" si="1"/>
        <v>2</v>
      </c>
    </row>
    <row r="10" spans="1:9" ht="29" x14ac:dyDescent="0.35">
      <c r="A10" s="17">
        <v>7</v>
      </c>
      <c r="B10" s="16" t="s">
        <v>31</v>
      </c>
      <c r="C10" s="20">
        <v>45575</v>
      </c>
      <c r="D10" s="16" t="s">
        <v>112</v>
      </c>
      <c r="E10" s="10" t="s">
        <v>43</v>
      </c>
      <c r="F10" s="8">
        <v>4</v>
      </c>
      <c r="G10" s="9">
        <v>263</v>
      </c>
      <c r="H10" s="7">
        <f t="shared" si="0"/>
        <v>264</v>
      </c>
      <c r="I10" s="7">
        <f t="shared" si="1"/>
        <v>1</v>
      </c>
    </row>
    <row r="11" spans="1:9" ht="29" x14ac:dyDescent="0.35">
      <c r="A11" s="17">
        <v>8</v>
      </c>
      <c r="B11" s="16" t="s">
        <v>31</v>
      </c>
      <c r="C11" s="20">
        <v>45575</v>
      </c>
      <c r="D11" s="16" t="s">
        <v>112</v>
      </c>
      <c r="E11" s="10" t="s">
        <v>46</v>
      </c>
      <c r="F11" s="8">
        <v>8</v>
      </c>
      <c r="G11" s="9">
        <v>526</v>
      </c>
      <c r="H11" s="7">
        <f t="shared" si="0"/>
        <v>528</v>
      </c>
      <c r="I11" s="7">
        <f t="shared" si="1"/>
        <v>2</v>
      </c>
    </row>
    <row r="12" spans="1:9" ht="29" x14ac:dyDescent="0.35">
      <c r="A12" s="17">
        <v>9</v>
      </c>
      <c r="B12" s="16" t="s">
        <v>31</v>
      </c>
      <c r="C12" s="20">
        <v>45575</v>
      </c>
      <c r="D12" s="16" t="s">
        <v>112</v>
      </c>
      <c r="E12" s="10" t="s">
        <v>47</v>
      </c>
      <c r="F12" s="8">
        <v>6</v>
      </c>
      <c r="G12" s="9">
        <v>394</v>
      </c>
      <c r="H12" s="7">
        <f t="shared" si="0"/>
        <v>396</v>
      </c>
      <c r="I12" s="7">
        <f t="shared" si="1"/>
        <v>2</v>
      </c>
    </row>
    <row r="13" spans="1:9" ht="29" x14ac:dyDescent="0.35">
      <c r="A13" s="17">
        <v>10</v>
      </c>
      <c r="B13" s="16" t="s">
        <v>31</v>
      </c>
      <c r="C13" s="20">
        <v>45575</v>
      </c>
      <c r="D13" s="16" t="s">
        <v>112</v>
      </c>
      <c r="E13" s="10" t="s">
        <v>13</v>
      </c>
      <c r="F13" s="8">
        <v>6</v>
      </c>
      <c r="G13" s="9">
        <v>395</v>
      </c>
      <c r="H13" s="7">
        <f t="shared" si="0"/>
        <v>396</v>
      </c>
      <c r="I13" s="7">
        <f t="shared" si="1"/>
        <v>1</v>
      </c>
    </row>
    <row r="14" spans="1:9" ht="29.4" customHeight="1" x14ac:dyDescent="0.35">
      <c r="A14" s="17">
        <v>11</v>
      </c>
      <c r="B14" s="16" t="s">
        <v>31</v>
      </c>
      <c r="C14" s="20">
        <v>45575</v>
      </c>
      <c r="D14" s="16" t="s">
        <v>112</v>
      </c>
      <c r="E14" s="10" t="s">
        <v>106</v>
      </c>
      <c r="F14" s="8">
        <v>5</v>
      </c>
      <c r="G14" s="9">
        <v>329</v>
      </c>
      <c r="H14" s="7">
        <f t="shared" si="0"/>
        <v>330</v>
      </c>
      <c r="I14" s="7">
        <f t="shared" si="1"/>
        <v>1</v>
      </c>
    </row>
    <row r="15" spans="1:9" ht="29" x14ac:dyDescent="0.35">
      <c r="A15" s="17">
        <v>12</v>
      </c>
      <c r="B15" s="16" t="s">
        <v>31</v>
      </c>
      <c r="C15" s="20">
        <v>45575</v>
      </c>
      <c r="D15" s="16" t="s">
        <v>112</v>
      </c>
      <c r="E15" s="10" t="s">
        <v>48</v>
      </c>
      <c r="F15" s="8">
        <v>10</v>
      </c>
      <c r="G15" s="9">
        <v>658</v>
      </c>
      <c r="H15" s="7">
        <f t="shared" si="0"/>
        <v>660</v>
      </c>
      <c r="I15" s="7">
        <f t="shared" si="1"/>
        <v>2</v>
      </c>
    </row>
    <row r="16" spans="1:9" ht="29" x14ac:dyDescent="0.35">
      <c r="A16" s="17">
        <v>13</v>
      </c>
      <c r="B16" s="17" t="s">
        <v>29</v>
      </c>
      <c r="C16" s="21">
        <v>45575</v>
      </c>
      <c r="D16" s="16" t="s">
        <v>112</v>
      </c>
      <c r="E16" s="10" t="s">
        <v>49</v>
      </c>
      <c r="F16" s="8">
        <v>26</v>
      </c>
      <c r="G16" s="9">
        <v>1709</v>
      </c>
      <c r="H16" s="7">
        <f t="shared" si="0"/>
        <v>1716</v>
      </c>
      <c r="I16" s="7">
        <f t="shared" si="1"/>
        <v>7</v>
      </c>
    </row>
    <row r="17" spans="1:9" ht="29" x14ac:dyDescent="0.35">
      <c r="A17" s="17">
        <v>14</v>
      </c>
      <c r="B17" s="17" t="s">
        <v>29</v>
      </c>
      <c r="C17" s="21">
        <v>45575</v>
      </c>
      <c r="D17" s="16" t="s">
        <v>112</v>
      </c>
      <c r="E17" s="10" t="s">
        <v>50</v>
      </c>
      <c r="F17" s="8">
        <v>12</v>
      </c>
      <c r="G17" s="9">
        <v>790</v>
      </c>
      <c r="H17" s="7">
        <f t="shared" si="0"/>
        <v>792</v>
      </c>
      <c r="I17" s="7">
        <f t="shared" si="1"/>
        <v>2</v>
      </c>
    </row>
    <row r="18" spans="1:9" ht="29" x14ac:dyDescent="0.35">
      <c r="A18" s="17">
        <v>15</v>
      </c>
      <c r="B18" s="17" t="s">
        <v>29</v>
      </c>
      <c r="C18" s="21">
        <v>45575</v>
      </c>
      <c r="D18" s="16" t="s">
        <v>112</v>
      </c>
      <c r="E18" s="10" t="s">
        <v>51</v>
      </c>
      <c r="F18" s="8">
        <v>12</v>
      </c>
      <c r="G18" s="9">
        <v>790</v>
      </c>
      <c r="H18" s="7">
        <f t="shared" si="0"/>
        <v>792</v>
      </c>
      <c r="I18" s="7">
        <f t="shared" si="1"/>
        <v>2</v>
      </c>
    </row>
    <row r="19" spans="1:9" ht="29" x14ac:dyDescent="0.35">
      <c r="A19" s="17">
        <v>16</v>
      </c>
      <c r="B19" s="17" t="s">
        <v>29</v>
      </c>
      <c r="C19" s="21">
        <v>45575</v>
      </c>
      <c r="D19" s="16" t="s">
        <v>112</v>
      </c>
      <c r="E19" s="10" t="s">
        <v>52</v>
      </c>
      <c r="F19" s="8">
        <v>8</v>
      </c>
      <c r="G19" s="9">
        <v>526</v>
      </c>
      <c r="H19" s="7">
        <f t="shared" si="0"/>
        <v>528</v>
      </c>
      <c r="I19" s="7">
        <f t="shared" si="1"/>
        <v>2</v>
      </c>
    </row>
    <row r="20" spans="1:9" ht="31.25" customHeight="1" x14ac:dyDescent="0.35">
      <c r="A20" s="17">
        <v>17</v>
      </c>
      <c r="B20" s="17" t="s">
        <v>29</v>
      </c>
      <c r="C20" s="21">
        <v>45575</v>
      </c>
      <c r="D20" s="16" t="s">
        <v>112</v>
      </c>
      <c r="E20" s="10" t="s">
        <v>53</v>
      </c>
      <c r="F20" s="8">
        <v>36</v>
      </c>
      <c r="G20" s="9">
        <v>2367</v>
      </c>
      <c r="H20" s="7">
        <f t="shared" si="0"/>
        <v>2376</v>
      </c>
      <c r="I20" s="7">
        <f t="shared" si="1"/>
        <v>9</v>
      </c>
    </row>
    <row r="21" spans="1:9" ht="29" x14ac:dyDescent="0.35">
      <c r="A21" s="17">
        <v>18</v>
      </c>
      <c r="B21" s="17" t="s">
        <v>29</v>
      </c>
      <c r="C21" s="21">
        <v>45575</v>
      </c>
      <c r="D21" s="16" t="s">
        <v>112</v>
      </c>
      <c r="E21" s="10" t="s">
        <v>109</v>
      </c>
      <c r="F21" s="8">
        <v>9</v>
      </c>
      <c r="G21" s="9">
        <v>592</v>
      </c>
      <c r="H21" s="7">
        <f t="shared" si="0"/>
        <v>594</v>
      </c>
      <c r="I21" s="7">
        <f t="shared" si="1"/>
        <v>2</v>
      </c>
    </row>
    <row r="22" spans="1:9" ht="29" x14ac:dyDescent="0.35">
      <c r="A22" s="17">
        <v>19</v>
      </c>
      <c r="B22" s="17" t="s">
        <v>29</v>
      </c>
      <c r="C22" s="21">
        <v>45575</v>
      </c>
      <c r="D22" s="16" t="s">
        <v>112</v>
      </c>
      <c r="E22" s="10" t="s">
        <v>54</v>
      </c>
      <c r="F22" s="8">
        <v>35</v>
      </c>
      <c r="G22" s="9">
        <v>2302</v>
      </c>
      <c r="H22" s="7">
        <f t="shared" si="0"/>
        <v>2310</v>
      </c>
      <c r="I22" s="7">
        <f t="shared" si="1"/>
        <v>8</v>
      </c>
    </row>
    <row r="23" spans="1:9" ht="29" x14ac:dyDescent="0.35">
      <c r="A23" s="17">
        <v>20</v>
      </c>
      <c r="B23" s="17" t="s">
        <v>29</v>
      </c>
      <c r="C23" s="21">
        <v>45575</v>
      </c>
      <c r="D23" s="16" t="s">
        <v>112</v>
      </c>
      <c r="E23" s="10" t="s">
        <v>14</v>
      </c>
      <c r="F23" s="8">
        <v>6</v>
      </c>
      <c r="G23" s="9">
        <v>395</v>
      </c>
      <c r="H23" s="7">
        <f t="shared" si="0"/>
        <v>396</v>
      </c>
      <c r="I23" s="7">
        <f t="shared" si="1"/>
        <v>1</v>
      </c>
    </row>
    <row r="24" spans="1:9" ht="29" x14ac:dyDescent="0.35">
      <c r="A24" s="17">
        <v>21</v>
      </c>
      <c r="B24" s="17" t="s">
        <v>29</v>
      </c>
      <c r="C24" s="21">
        <v>45575</v>
      </c>
      <c r="D24" s="16" t="s">
        <v>112</v>
      </c>
      <c r="E24" s="10" t="s">
        <v>55</v>
      </c>
      <c r="F24" s="8">
        <v>28</v>
      </c>
      <c r="G24" s="9">
        <v>1841</v>
      </c>
      <c r="H24" s="7">
        <f t="shared" si="0"/>
        <v>1848</v>
      </c>
      <c r="I24" s="7">
        <f t="shared" si="1"/>
        <v>7</v>
      </c>
    </row>
    <row r="25" spans="1:9" ht="29" x14ac:dyDescent="0.35">
      <c r="A25" s="17">
        <v>22</v>
      </c>
      <c r="B25" s="17" t="s">
        <v>29</v>
      </c>
      <c r="C25" s="21">
        <v>45575</v>
      </c>
      <c r="D25" s="16" t="s">
        <v>112</v>
      </c>
      <c r="E25" s="10" t="s">
        <v>107</v>
      </c>
      <c r="F25" s="8">
        <v>24.5</v>
      </c>
      <c r="G25" s="9">
        <v>1611</v>
      </c>
      <c r="H25" s="7">
        <f t="shared" si="0"/>
        <v>1617</v>
      </c>
      <c r="I25" s="7">
        <f t="shared" si="1"/>
        <v>6</v>
      </c>
    </row>
    <row r="26" spans="1:9" ht="29" x14ac:dyDescent="0.35">
      <c r="A26" s="17">
        <v>23</v>
      </c>
      <c r="B26" s="16" t="s">
        <v>33</v>
      </c>
      <c r="C26" s="20">
        <v>45575</v>
      </c>
      <c r="D26" s="16" t="s">
        <v>112</v>
      </c>
      <c r="E26" s="10" t="s">
        <v>56</v>
      </c>
      <c r="F26" s="6">
        <v>12</v>
      </c>
      <c r="G26" s="7">
        <v>790</v>
      </c>
      <c r="H26" s="7">
        <f t="shared" si="0"/>
        <v>792</v>
      </c>
      <c r="I26" s="7">
        <f t="shared" si="1"/>
        <v>2</v>
      </c>
    </row>
    <row r="27" spans="1:9" ht="29" x14ac:dyDescent="0.35">
      <c r="A27" s="17">
        <v>24</v>
      </c>
      <c r="B27" s="16" t="s">
        <v>33</v>
      </c>
      <c r="C27" s="20">
        <v>45575</v>
      </c>
      <c r="D27" s="16" t="s">
        <v>112</v>
      </c>
      <c r="E27" s="11" t="s">
        <v>57</v>
      </c>
      <c r="F27" s="6">
        <v>8</v>
      </c>
      <c r="G27" s="7">
        <v>526</v>
      </c>
      <c r="H27" s="7">
        <f t="shared" si="0"/>
        <v>528</v>
      </c>
      <c r="I27" s="7">
        <f t="shared" si="1"/>
        <v>2</v>
      </c>
    </row>
    <row r="28" spans="1:9" ht="29" x14ac:dyDescent="0.35">
      <c r="A28" s="17">
        <v>25</v>
      </c>
      <c r="B28" s="16" t="s">
        <v>33</v>
      </c>
      <c r="C28" s="20">
        <v>45575</v>
      </c>
      <c r="D28" s="16" t="s">
        <v>112</v>
      </c>
      <c r="E28" s="11" t="s">
        <v>58</v>
      </c>
      <c r="F28" s="6">
        <v>8</v>
      </c>
      <c r="G28" s="7">
        <v>526</v>
      </c>
      <c r="H28" s="7">
        <f t="shared" si="0"/>
        <v>528</v>
      </c>
      <c r="I28" s="7">
        <f t="shared" si="1"/>
        <v>2</v>
      </c>
    </row>
    <row r="29" spans="1:9" ht="29" x14ac:dyDescent="0.35">
      <c r="A29" s="17">
        <v>26</v>
      </c>
      <c r="B29" s="17" t="s">
        <v>30</v>
      </c>
      <c r="C29" s="21">
        <v>45513</v>
      </c>
      <c r="D29" s="16" t="s">
        <v>112</v>
      </c>
      <c r="E29" s="10" t="s">
        <v>15</v>
      </c>
      <c r="F29" s="8">
        <v>4</v>
      </c>
      <c r="G29" s="9">
        <v>263</v>
      </c>
      <c r="H29" s="7">
        <f t="shared" si="0"/>
        <v>264</v>
      </c>
      <c r="I29" s="7">
        <f t="shared" si="1"/>
        <v>1</v>
      </c>
    </row>
    <row r="30" spans="1:9" ht="29" x14ac:dyDescent="0.35">
      <c r="A30" s="17">
        <v>27</v>
      </c>
      <c r="B30" s="17" t="s">
        <v>30</v>
      </c>
      <c r="C30" s="21">
        <v>45513</v>
      </c>
      <c r="D30" s="16" t="s">
        <v>112</v>
      </c>
      <c r="E30" s="10" t="s">
        <v>16</v>
      </c>
      <c r="F30" s="8">
        <v>3</v>
      </c>
      <c r="G30" s="9">
        <v>197</v>
      </c>
      <c r="H30" s="7">
        <f t="shared" si="0"/>
        <v>198</v>
      </c>
      <c r="I30" s="7">
        <f t="shared" si="1"/>
        <v>1</v>
      </c>
    </row>
    <row r="31" spans="1:9" ht="29" x14ac:dyDescent="0.35">
      <c r="A31" s="17">
        <v>28</v>
      </c>
      <c r="B31" s="17" t="s">
        <v>30</v>
      </c>
      <c r="C31" s="21">
        <v>45513</v>
      </c>
      <c r="D31" s="16" t="s">
        <v>112</v>
      </c>
      <c r="E31" s="10" t="s">
        <v>17</v>
      </c>
      <c r="F31" s="8">
        <v>8</v>
      </c>
      <c r="G31" s="9">
        <v>526</v>
      </c>
      <c r="H31" s="7">
        <f t="shared" si="0"/>
        <v>528</v>
      </c>
      <c r="I31" s="7">
        <f t="shared" si="1"/>
        <v>2</v>
      </c>
    </row>
    <row r="32" spans="1:9" ht="29" x14ac:dyDescent="0.35">
      <c r="A32" s="17">
        <v>29</v>
      </c>
      <c r="B32" s="17" t="s">
        <v>30</v>
      </c>
      <c r="C32" s="21">
        <v>45513</v>
      </c>
      <c r="D32" s="16" t="s">
        <v>112</v>
      </c>
      <c r="E32" s="10" t="s">
        <v>15</v>
      </c>
      <c r="F32" s="8">
        <v>4</v>
      </c>
      <c r="G32" s="9">
        <v>263</v>
      </c>
      <c r="H32" s="7">
        <f t="shared" si="0"/>
        <v>264</v>
      </c>
      <c r="I32" s="7">
        <f t="shared" si="1"/>
        <v>1</v>
      </c>
    </row>
    <row r="33" spans="1:9" ht="29" x14ac:dyDescent="0.35">
      <c r="A33" s="17">
        <v>30</v>
      </c>
      <c r="B33" s="17" t="s">
        <v>30</v>
      </c>
      <c r="C33" s="21">
        <v>45513</v>
      </c>
      <c r="D33" s="16" t="s">
        <v>112</v>
      </c>
      <c r="E33" s="10" t="s">
        <v>16</v>
      </c>
      <c r="F33" s="8">
        <v>3</v>
      </c>
      <c r="G33" s="9">
        <v>197</v>
      </c>
      <c r="H33" s="7">
        <f t="shared" si="0"/>
        <v>198</v>
      </c>
      <c r="I33" s="7">
        <f t="shared" si="1"/>
        <v>1</v>
      </c>
    </row>
    <row r="34" spans="1:9" ht="29" x14ac:dyDescent="0.35">
      <c r="A34" s="17">
        <v>31</v>
      </c>
      <c r="B34" s="17" t="s">
        <v>30</v>
      </c>
      <c r="C34" s="21">
        <v>45513</v>
      </c>
      <c r="D34" s="16" t="s">
        <v>112</v>
      </c>
      <c r="E34" s="10" t="s">
        <v>59</v>
      </c>
      <c r="F34" s="8">
        <v>4</v>
      </c>
      <c r="G34" s="9">
        <v>263</v>
      </c>
      <c r="H34" s="7">
        <f t="shared" si="0"/>
        <v>264</v>
      </c>
      <c r="I34" s="7">
        <f t="shared" si="1"/>
        <v>1</v>
      </c>
    </row>
    <row r="35" spans="1:9" ht="29" x14ac:dyDescent="0.35">
      <c r="A35" s="17">
        <v>32</v>
      </c>
      <c r="B35" s="17" t="s">
        <v>32</v>
      </c>
      <c r="C35" s="21">
        <v>45513</v>
      </c>
      <c r="D35" s="16" t="s">
        <v>112</v>
      </c>
      <c r="E35" s="10" t="s">
        <v>18</v>
      </c>
      <c r="F35" s="6">
        <v>6</v>
      </c>
      <c r="G35" s="7">
        <v>395</v>
      </c>
      <c r="H35" s="7">
        <f t="shared" si="0"/>
        <v>396</v>
      </c>
      <c r="I35" s="7">
        <f t="shared" si="1"/>
        <v>1</v>
      </c>
    </row>
    <row r="36" spans="1:9" ht="29" x14ac:dyDescent="0.35">
      <c r="A36" s="17">
        <v>33</v>
      </c>
      <c r="B36" s="17" t="s">
        <v>32</v>
      </c>
      <c r="C36" s="21">
        <v>45513</v>
      </c>
      <c r="D36" s="16" t="s">
        <v>112</v>
      </c>
      <c r="E36" s="10" t="s">
        <v>19</v>
      </c>
      <c r="F36" s="6">
        <v>4</v>
      </c>
      <c r="G36" s="7">
        <v>263</v>
      </c>
      <c r="H36" s="7">
        <f t="shared" si="0"/>
        <v>264</v>
      </c>
      <c r="I36" s="7">
        <f t="shared" si="1"/>
        <v>1</v>
      </c>
    </row>
    <row r="37" spans="1:9" ht="29" x14ac:dyDescent="0.35">
      <c r="A37" s="17">
        <v>34</v>
      </c>
      <c r="B37" s="17" t="s">
        <v>28</v>
      </c>
      <c r="C37" s="21">
        <v>45513</v>
      </c>
      <c r="D37" s="16" t="s">
        <v>112</v>
      </c>
      <c r="E37" s="10" t="s">
        <v>60</v>
      </c>
      <c r="F37" s="8">
        <v>10</v>
      </c>
      <c r="G37" s="9">
        <v>658</v>
      </c>
      <c r="H37" s="7">
        <f t="shared" si="0"/>
        <v>660</v>
      </c>
      <c r="I37" s="7">
        <f t="shared" si="1"/>
        <v>2</v>
      </c>
    </row>
    <row r="38" spans="1:9" ht="29" x14ac:dyDescent="0.35">
      <c r="A38" s="17">
        <v>35</v>
      </c>
      <c r="B38" s="17" t="s">
        <v>28</v>
      </c>
      <c r="C38" s="21">
        <v>45513</v>
      </c>
      <c r="D38" s="16" t="s">
        <v>112</v>
      </c>
      <c r="E38" s="10" t="s">
        <v>61</v>
      </c>
      <c r="F38" s="8">
        <v>6</v>
      </c>
      <c r="G38" s="9">
        <v>395</v>
      </c>
      <c r="H38" s="7">
        <f t="shared" si="0"/>
        <v>396</v>
      </c>
      <c r="I38" s="7">
        <f t="shared" si="1"/>
        <v>1</v>
      </c>
    </row>
    <row r="39" spans="1:9" ht="29" x14ac:dyDescent="0.35">
      <c r="A39" s="17">
        <v>36</v>
      </c>
      <c r="B39" s="17" t="s">
        <v>28</v>
      </c>
      <c r="C39" s="21">
        <v>45513</v>
      </c>
      <c r="D39" s="16" t="s">
        <v>112</v>
      </c>
      <c r="E39" s="10" t="s">
        <v>61</v>
      </c>
      <c r="F39" s="8">
        <v>6</v>
      </c>
      <c r="G39" s="9">
        <v>395</v>
      </c>
      <c r="H39" s="7">
        <f t="shared" si="0"/>
        <v>396</v>
      </c>
      <c r="I39" s="7">
        <f t="shared" si="1"/>
        <v>1</v>
      </c>
    </row>
    <row r="40" spans="1:9" ht="29" x14ac:dyDescent="0.35">
      <c r="A40" s="17">
        <v>37</v>
      </c>
      <c r="B40" s="17" t="s">
        <v>28</v>
      </c>
      <c r="C40" s="21">
        <v>45513</v>
      </c>
      <c r="D40" s="16" t="s">
        <v>112</v>
      </c>
      <c r="E40" s="10" t="s">
        <v>62</v>
      </c>
      <c r="F40" s="8">
        <v>9</v>
      </c>
      <c r="G40" s="9">
        <v>592</v>
      </c>
      <c r="H40" s="7">
        <f t="shared" si="0"/>
        <v>594</v>
      </c>
      <c r="I40" s="7">
        <f t="shared" si="1"/>
        <v>2</v>
      </c>
    </row>
    <row r="41" spans="1:9" ht="29" x14ac:dyDescent="0.35">
      <c r="A41" s="17">
        <v>38</v>
      </c>
      <c r="B41" s="17" t="s">
        <v>28</v>
      </c>
      <c r="C41" s="21">
        <v>45513</v>
      </c>
      <c r="D41" s="16" t="s">
        <v>112</v>
      </c>
      <c r="E41" s="11" t="s">
        <v>63</v>
      </c>
      <c r="F41" s="8">
        <v>16</v>
      </c>
      <c r="G41" s="9">
        <v>1052</v>
      </c>
      <c r="H41" s="7">
        <f t="shared" si="0"/>
        <v>1056</v>
      </c>
      <c r="I41" s="7">
        <f t="shared" si="1"/>
        <v>4</v>
      </c>
    </row>
    <row r="42" spans="1:9" ht="29" x14ac:dyDescent="0.35">
      <c r="A42" s="17">
        <v>39</v>
      </c>
      <c r="B42" s="17" t="s">
        <v>28</v>
      </c>
      <c r="C42" s="21">
        <v>45513</v>
      </c>
      <c r="D42" s="16" t="s">
        <v>112</v>
      </c>
      <c r="E42" s="11" t="s">
        <v>64</v>
      </c>
      <c r="F42" s="8">
        <v>4</v>
      </c>
      <c r="G42" s="9">
        <v>263</v>
      </c>
      <c r="H42" s="7">
        <f t="shared" si="0"/>
        <v>264</v>
      </c>
      <c r="I42" s="7">
        <f t="shared" si="1"/>
        <v>1</v>
      </c>
    </row>
    <row r="43" spans="1:9" ht="72.5" x14ac:dyDescent="0.35">
      <c r="A43" s="17">
        <v>40</v>
      </c>
      <c r="B43" s="17" t="s">
        <v>111</v>
      </c>
      <c r="C43" s="21" t="s">
        <v>11</v>
      </c>
      <c r="D43" s="16" t="s">
        <v>112</v>
      </c>
      <c r="E43" s="11" t="s">
        <v>65</v>
      </c>
      <c r="F43" s="8">
        <v>24</v>
      </c>
      <c r="G43" s="9">
        <v>1578</v>
      </c>
      <c r="H43" s="7">
        <f t="shared" si="0"/>
        <v>1584</v>
      </c>
      <c r="I43" s="7">
        <f t="shared" si="1"/>
        <v>6</v>
      </c>
    </row>
    <row r="44" spans="1:9" ht="29" x14ac:dyDescent="0.35">
      <c r="A44" s="17">
        <v>41</v>
      </c>
      <c r="B44" s="17" t="s">
        <v>28</v>
      </c>
      <c r="C44" s="21">
        <v>45513</v>
      </c>
      <c r="D44" s="16" t="s">
        <v>112</v>
      </c>
      <c r="E44" s="11" t="s">
        <v>61</v>
      </c>
      <c r="F44" s="8">
        <v>6</v>
      </c>
      <c r="G44" s="9">
        <v>395</v>
      </c>
      <c r="H44" s="7">
        <f t="shared" si="0"/>
        <v>396</v>
      </c>
      <c r="I44" s="7">
        <f t="shared" si="1"/>
        <v>1</v>
      </c>
    </row>
    <row r="45" spans="1:9" ht="29" x14ac:dyDescent="0.35">
      <c r="A45" s="17">
        <v>42</v>
      </c>
      <c r="B45" s="17" t="s">
        <v>28</v>
      </c>
      <c r="C45" s="21">
        <v>45513</v>
      </c>
      <c r="D45" s="16" t="s">
        <v>112</v>
      </c>
      <c r="E45" s="11" t="s">
        <v>66</v>
      </c>
      <c r="F45" s="6">
        <v>21</v>
      </c>
      <c r="G45" s="7">
        <v>1381</v>
      </c>
      <c r="H45" s="7">
        <f t="shared" si="0"/>
        <v>1386</v>
      </c>
      <c r="I45" s="7">
        <f t="shared" si="1"/>
        <v>5</v>
      </c>
    </row>
    <row r="46" spans="1:9" ht="29" x14ac:dyDescent="0.35">
      <c r="A46" s="17">
        <v>43</v>
      </c>
      <c r="B46" s="17" t="s">
        <v>28</v>
      </c>
      <c r="C46" s="21">
        <v>45513</v>
      </c>
      <c r="D46" s="16" t="s">
        <v>112</v>
      </c>
      <c r="E46" s="11" t="s">
        <v>61</v>
      </c>
      <c r="F46" s="6">
        <v>6</v>
      </c>
      <c r="G46" s="7">
        <v>395</v>
      </c>
      <c r="H46" s="7">
        <f t="shared" si="0"/>
        <v>396</v>
      </c>
      <c r="I46" s="7">
        <f t="shared" si="1"/>
        <v>1</v>
      </c>
    </row>
    <row r="47" spans="1:9" ht="29" x14ac:dyDescent="0.35">
      <c r="A47" s="17">
        <v>44</v>
      </c>
      <c r="B47" s="17" t="s">
        <v>34</v>
      </c>
      <c r="C47" s="21">
        <v>45532</v>
      </c>
      <c r="D47" s="16" t="s">
        <v>112</v>
      </c>
      <c r="E47" s="11" t="s">
        <v>110</v>
      </c>
      <c r="F47" s="6">
        <v>4</v>
      </c>
      <c r="G47" s="7">
        <v>263</v>
      </c>
      <c r="H47" s="7">
        <f t="shared" si="0"/>
        <v>264</v>
      </c>
      <c r="I47" s="7">
        <f t="shared" si="1"/>
        <v>1</v>
      </c>
    </row>
    <row r="48" spans="1:9" x14ac:dyDescent="0.35">
      <c r="A48" s="26"/>
      <c r="B48" s="30" t="s">
        <v>38</v>
      </c>
      <c r="C48" s="30"/>
      <c r="D48" s="30"/>
      <c r="E48" s="30"/>
      <c r="F48" s="30"/>
      <c r="G48" s="30"/>
      <c r="H48" s="30"/>
      <c r="I48" s="31"/>
    </row>
    <row r="49" spans="1:9" ht="29" x14ac:dyDescent="0.35">
      <c r="A49" s="16">
        <v>1</v>
      </c>
      <c r="B49" s="17" t="s">
        <v>26</v>
      </c>
      <c r="C49" s="21">
        <v>45483</v>
      </c>
      <c r="D49" s="16" t="s">
        <v>112</v>
      </c>
      <c r="E49" s="11" t="s">
        <v>67</v>
      </c>
      <c r="F49" s="6">
        <v>6</v>
      </c>
      <c r="G49" s="7">
        <v>395</v>
      </c>
      <c r="H49" s="7">
        <f t="shared" ref="H49:H80" si="2">F49*66</f>
        <v>396</v>
      </c>
      <c r="I49" s="7">
        <f t="shared" ref="I49:I80" si="3">H49-G49</f>
        <v>1</v>
      </c>
    </row>
    <row r="50" spans="1:9" ht="29" x14ac:dyDescent="0.35">
      <c r="A50" s="16">
        <v>2</v>
      </c>
      <c r="B50" s="17" t="s">
        <v>26</v>
      </c>
      <c r="C50" s="21">
        <v>45483</v>
      </c>
      <c r="D50" s="16" t="s">
        <v>112</v>
      </c>
      <c r="E50" s="11" t="s">
        <v>68</v>
      </c>
      <c r="F50" s="8">
        <v>4</v>
      </c>
      <c r="G50" s="9">
        <v>263</v>
      </c>
      <c r="H50" s="7">
        <f t="shared" si="2"/>
        <v>264</v>
      </c>
      <c r="I50" s="7">
        <f t="shared" si="3"/>
        <v>1</v>
      </c>
    </row>
    <row r="51" spans="1:9" ht="29" x14ac:dyDescent="0.35">
      <c r="A51" s="16">
        <v>3</v>
      </c>
      <c r="B51" s="17" t="s">
        <v>26</v>
      </c>
      <c r="C51" s="21">
        <v>45483</v>
      </c>
      <c r="D51" s="16" t="s">
        <v>112</v>
      </c>
      <c r="E51" s="11" t="s">
        <v>68</v>
      </c>
      <c r="F51" s="8">
        <v>4</v>
      </c>
      <c r="G51" s="9">
        <v>263</v>
      </c>
      <c r="H51" s="7">
        <f t="shared" si="2"/>
        <v>264</v>
      </c>
      <c r="I51" s="7">
        <f t="shared" si="3"/>
        <v>1</v>
      </c>
    </row>
    <row r="52" spans="1:9" ht="29" x14ac:dyDescent="0.35">
      <c r="A52" s="16">
        <v>4</v>
      </c>
      <c r="B52" s="17" t="s">
        <v>24</v>
      </c>
      <c r="C52" s="21">
        <v>45483</v>
      </c>
      <c r="D52" s="16" t="s">
        <v>112</v>
      </c>
      <c r="E52" s="11" t="s">
        <v>69</v>
      </c>
      <c r="F52" s="6">
        <v>4</v>
      </c>
      <c r="G52" s="7">
        <v>263</v>
      </c>
      <c r="H52" s="7">
        <f t="shared" si="2"/>
        <v>264</v>
      </c>
      <c r="I52" s="7">
        <f t="shared" si="3"/>
        <v>1</v>
      </c>
    </row>
    <row r="53" spans="1:9" ht="29" x14ac:dyDescent="0.35">
      <c r="A53" s="16">
        <v>5</v>
      </c>
      <c r="B53" s="17" t="s">
        <v>24</v>
      </c>
      <c r="C53" s="21">
        <v>45483</v>
      </c>
      <c r="D53" s="16" t="s">
        <v>112</v>
      </c>
      <c r="E53" s="11" t="s">
        <v>70</v>
      </c>
      <c r="F53" s="6">
        <v>3</v>
      </c>
      <c r="G53" s="7">
        <v>197</v>
      </c>
      <c r="H53" s="7">
        <f t="shared" si="2"/>
        <v>198</v>
      </c>
      <c r="I53" s="7">
        <f t="shared" si="3"/>
        <v>1</v>
      </c>
    </row>
    <row r="54" spans="1:9" ht="29" x14ac:dyDescent="0.35">
      <c r="A54" s="16">
        <v>6</v>
      </c>
      <c r="B54" s="17" t="s">
        <v>24</v>
      </c>
      <c r="C54" s="21">
        <v>45483</v>
      </c>
      <c r="D54" s="16" t="s">
        <v>112</v>
      </c>
      <c r="E54" s="11" t="s">
        <v>71</v>
      </c>
      <c r="F54" s="6">
        <v>8</v>
      </c>
      <c r="G54" s="7">
        <v>526</v>
      </c>
      <c r="H54" s="7">
        <f t="shared" si="2"/>
        <v>528</v>
      </c>
      <c r="I54" s="7">
        <f t="shared" si="3"/>
        <v>2</v>
      </c>
    </row>
    <row r="55" spans="1:9" ht="29" x14ac:dyDescent="0.35">
      <c r="A55" s="16">
        <v>7</v>
      </c>
      <c r="B55" s="17" t="s">
        <v>24</v>
      </c>
      <c r="C55" s="21">
        <v>45483</v>
      </c>
      <c r="D55" s="16" t="s">
        <v>112</v>
      </c>
      <c r="E55" s="11" t="s">
        <v>69</v>
      </c>
      <c r="F55" s="6">
        <v>4</v>
      </c>
      <c r="G55" s="7">
        <v>263</v>
      </c>
      <c r="H55" s="7">
        <f t="shared" si="2"/>
        <v>264</v>
      </c>
      <c r="I55" s="7">
        <f t="shared" si="3"/>
        <v>1</v>
      </c>
    </row>
    <row r="56" spans="1:9" ht="29" x14ac:dyDescent="0.35">
      <c r="A56" s="16">
        <v>8</v>
      </c>
      <c r="B56" s="17" t="s">
        <v>24</v>
      </c>
      <c r="C56" s="21">
        <v>45483</v>
      </c>
      <c r="D56" s="16" t="s">
        <v>112</v>
      </c>
      <c r="E56" s="11" t="s">
        <v>69</v>
      </c>
      <c r="F56" s="6">
        <v>4</v>
      </c>
      <c r="G56" s="7">
        <v>263</v>
      </c>
      <c r="H56" s="7">
        <f t="shared" si="2"/>
        <v>264</v>
      </c>
      <c r="I56" s="7">
        <f t="shared" si="3"/>
        <v>1</v>
      </c>
    </row>
    <row r="57" spans="1:9" ht="29" x14ac:dyDescent="0.35">
      <c r="A57" s="16">
        <v>9</v>
      </c>
      <c r="B57" s="17" t="s">
        <v>24</v>
      </c>
      <c r="C57" s="21">
        <v>45483</v>
      </c>
      <c r="D57" s="16" t="s">
        <v>112</v>
      </c>
      <c r="E57" s="11" t="s">
        <v>72</v>
      </c>
      <c r="F57" s="6">
        <v>5</v>
      </c>
      <c r="G57" s="7">
        <v>329</v>
      </c>
      <c r="H57" s="7">
        <f t="shared" si="2"/>
        <v>330</v>
      </c>
      <c r="I57" s="7">
        <f t="shared" si="3"/>
        <v>1</v>
      </c>
    </row>
    <row r="58" spans="1:9" ht="29" x14ac:dyDescent="0.35">
      <c r="A58" s="16">
        <v>10</v>
      </c>
      <c r="B58" s="17" t="s">
        <v>27</v>
      </c>
      <c r="C58" s="21">
        <v>45483</v>
      </c>
      <c r="D58" s="16" t="s">
        <v>112</v>
      </c>
      <c r="E58" s="11" t="s">
        <v>73</v>
      </c>
      <c r="F58" s="6">
        <v>13</v>
      </c>
      <c r="G58" s="7">
        <v>855</v>
      </c>
      <c r="H58" s="7">
        <f t="shared" si="2"/>
        <v>858</v>
      </c>
      <c r="I58" s="7">
        <f t="shared" si="3"/>
        <v>3</v>
      </c>
    </row>
    <row r="59" spans="1:9" ht="29" x14ac:dyDescent="0.35">
      <c r="A59" s="16">
        <v>11</v>
      </c>
      <c r="B59" s="17" t="s">
        <v>27</v>
      </c>
      <c r="C59" s="21">
        <v>45483</v>
      </c>
      <c r="D59" s="16" t="s">
        <v>112</v>
      </c>
      <c r="E59" s="11" t="s">
        <v>74</v>
      </c>
      <c r="F59" s="6">
        <v>8</v>
      </c>
      <c r="G59" s="7">
        <v>526</v>
      </c>
      <c r="H59" s="7">
        <f t="shared" si="2"/>
        <v>528</v>
      </c>
      <c r="I59" s="7">
        <f t="shared" si="3"/>
        <v>2</v>
      </c>
    </row>
    <row r="60" spans="1:9" ht="29" x14ac:dyDescent="0.35">
      <c r="A60" s="16">
        <v>12</v>
      </c>
      <c r="B60" s="17" t="s">
        <v>27</v>
      </c>
      <c r="C60" s="21">
        <v>45483</v>
      </c>
      <c r="D60" s="16" t="s">
        <v>112</v>
      </c>
      <c r="E60" s="11" t="s">
        <v>75</v>
      </c>
      <c r="F60" s="6">
        <v>6</v>
      </c>
      <c r="G60" s="7">
        <v>395</v>
      </c>
      <c r="H60" s="7">
        <f t="shared" si="2"/>
        <v>396</v>
      </c>
      <c r="I60" s="7">
        <f t="shared" si="3"/>
        <v>1</v>
      </c>
    </row>
    <row r="61" spans="1:9" ht="29" x14ac:dyDescent="0.35">
      <c r="A61" s="16">
        <v>13</v>
      </c>
      <c r="B61" s="17" t="s">
        <v>27</v>
      </c>
      <c r="C61" s="21">
        <v>45483</v>
      </c>
      <c r="D61" s="16" t="s">
        <v>112</v>
      </c>
      <c r="E61" s="11" t="s">
        <v>75</v>
      </c>
      <c r="F61" s="6">
        <v>6</v>
      </c>
      <c r="G61" s="7">
        <v>395</v>
      </c>
      <c r="H61" s="7">
        <f t="shared" si="2"/>
        <v>396</v>
      </c>
      <c r="I61" s="7">
        <f t="shared" si="3"/>
        <v>1</v>
      </c>
    </row>
    <row r="62" spans="1:9" ht="29" x14ac:dyDescent="0.35">
      <c r="A62" s="16">
        <v>14</v>
      </c>
      <c r="B62" s="17" t="s">
        <v>27</v>
      </c>
      <c r="C62" s="21">
        <v>45483</v>
      </c>
      <c r="D62" s="16" t="s">
        <v>112</v>
      </c>
      <c r="E62" s="11" t="s">
        <v>76</v>
      </c>
      <c r="F62" s="6">
        <v>18</v>
      </c>
      <c r="G62" s="7">
        <v>1184</v>
      </c>
      <c r="H62" s="7">
        <f t="shared" si="2"/>
        <v>1188</v>
      </c>
      <c r="I62" s="7">
        <f t="shared" si="3"/>
        <v>4</v>
      </c>
    </row>
    <row r="63" spans="1:9" ht="29" x14ac:dyDescent="0.35">
      <c r="A63" s="16">
        <v>15</v>
      </c>
      <c r="B63" s="17" t="s">
        <v>27</v>
      </c>
      <c r="C63" s="21">
        <v>45483</v>
      </c>
      <c r="D63" s="16" t="s">
        <v>112</v>
      </c>
      <c r="E63" s="11" t="s">
        <v>75</v>
      </c>
      <c r="F63" s="6">
        <v>6</v>
      </c>
      <c r="G63" s="7">
        <v>395</v>
      </c>
      <c r="H63" s="7">
        <f t="shared" si="2"/>
        <v>396</v>
      </c>
      <c r="I63" s="7">
        <f t="shared" si="3"/>
        <v>1</v>
      </c>
    </row>
    <row r="64" spans="1:9" ht="29" x14ac:dyDescent="0.35">
      <c r="A64" s="16">
        <v>16</v>
      </c>
      <c r="B64" s="17" t="s">
        <v>27</v>
      </c>
      <c r="C64" s="21">
        <v>45483</v>
      </c>
      <c r="D64" s="16" t="s">
        <v>112</v>
      </c>
      <c r="E64" s="11" t="s">
        <v>77</v>
      </c>
      <c r="F64" s="6">
        <v>19</v>
      </c>
      <c r="G64" s="7">
        <v>1249</v>
      </c>
      <c r="H64" s="7">
        <f t="shared" si="2"/>
        <v>1254</v>
      </c>
      <c r="I64" s="7">
        <f t="shared" si="3"/>
        <v>5</v>
      </c>
    </row>
    <row r="65" spans="1:9" ht="29" x14ac:dyDescent="0.35">
      <c r="A65" s="16">
        <v>17</v>
      </c>
      <c r="B65" s="17" t="s">
        <v>27</v>
      </c>
      <c r="C65" s="21">
        <v>45483</v>
      </c>
      <c r="D65" s="16" t="s">
        <v>112</v>
      </c>
      <c r="E65" s="11" t="s">
        <v>75</v>
      </c>
      <c r="F65" s="6">
        <v>6</v>
      </c>
      <c r="G65" s="7">
        <v>395</v>
      </c>
      <c r="H65" s="7">
        <f t="shared" si="2"/>
        <v>396</v>
      </c>
      <c r="I65" s="7">
        <f t="shared" si="3"/>
        <v>1</v>
      </c>
    </row>
    <row r="66" spans="1:9" ht="29" x14ac:dyDescent="0.35">
      <c r="A66" s="16">
        <v>18</v>
      </c>
      <c r="B66" s="17" t="s">
        <v>27</v>
      </c>
      <c r="C66" s="21">
        <v>45483</v>
      </c>
      <c r="D66" s="16" t="s">
        <v>112</v>
      </c>
      <c r="E66" s="11" t="s">
        <v>73</v>
      </c>
      <c r="F66" s="6">
        <v>13</v>
      </c>
      <c r="G66" s="7">
        <v>855</v>
      </c>
      <c r="H66" s="7">
        <f t="shared" si="2"/>
        <v>858</v>
      </c>
      <c r="I66" s="7">
        <f t="shared" si="3"/>
        <v>3</v>
      </c>
    </row>
    <row r="67" spans="1:9" ht="29" x14ac:dyDescent="0.35">
      <c r="A67" s="16">
        <v>19</v>
      </c>
      <c r="B67" s="17" t="s">
        <v>27</v>
      </c>
      <c r="C67" s="21">
        <v>45483</v>
      </c>
      <c r="D67" s="16" t="s">
        <v>112</v>
      </c>
      <c r="E67" s="11" t="s">
        <v>82</v>
      </c>
      <c r="F67" s="6">
        <v>12</v>
      </c>
      <c r="G67" s="7">
        <v>789</v>
      </c>
      <c r="H67" s="7">
        <f t="shared" si="2"/>
        <v>792</v>
      </c>
      <c r="I67" s="7">
        <f t="shared" si="3"/>
        <v>3</v>
      </c>
    </row>
    <row r="68" spans="1:9" ht="29" x14ac:dyDescent="0.35">
      <c r="A68" s="16">
        <v>20</v>
      </c>
      <c r="B68" s="17" t="s">
        <v>25</v>
      </c>
      <c r="C68" s="21">
        <v>45454</v>
      </c>
      <c r="D68" s="16" t="s">
        <v>112</v>
      </c>
      <c r="E68" s="10" t="s">
        <v>78</v>
      </c>
      <c r="F68" s="6">
        <v>4</v>
      </c>
      <c r="G68" s="7">
        <v>263</v>
      </c>
      <c r="H68" s="7">
        <f t="shared" si="2"/>
        <v>264</v>
      </c>
      <c r="I68" s="7">
        <f t="shared" si="3"/>
        <v>1</v>
      </c>
    </row>
    <row r="69" spans="1:9" ht="29" x14ac:dyDescent="0.35">
      <c r="A69" s="16">
        <v>21</v>
      </c>
      <c r="B69" s="17" t="s">
        <v>25</v>
      </c>
      <c r="C69" s="21">
        <v>45454</v>
      </c>
      <c r="D69" s="16" t="s">
        <v>112</v>
      </c>
      <c r="E69" s="10" t="s">
        <v>83</v>
      </c>
      <c r="F69" s="6">
        <v>3</v>
      </c>
      <c r="G69" s="7">
        <v>197</v>
      </c>
      <c r="H69" s="7">
        <f t="shared" si="2"/>
        <v>198</v>
      </c>
      <c r="I69" s="7">
        <f t="shared" si="3"/>
        <v>1</v>
      </c>
    </row>
    <row r="70" spans="1:9" ht="29" x14ac:dyDescent="0.35">
      <c r="A70" s="16">
        <v>22</v>
      </c>
      <c r="B70" s="17" t="s">
        <v>25</v>
      </c>
      <c r="C70" s="21">
        <v>45454</v>
      </c>
      <c r="D70" s="16" t="s">
        <v>112</v>
      </c>
      <c r="E70" s="10" t="s">
        <v>84</v>
      </c>
      <c r="F70" s="6">
        <v>2</v>
      </c>
      <c r="G70" s="7">
        <v>131</v>
      </c>
      <c r="H70" s="7">
        <f t="shared" si="2"/>
        <v>132</v>
      </c>
      <c r="I70" s="7">
        <f t="shared" si="3"/>
        <v>1</v>
      </c>
    </row>
    <row r="71" spans="1:9" ht="29" x14ac:dyDescent="0.35">
      <c r="A71" s="16">
        <v>23</v>
      </c>
      <c r="B71" s="17" t="s">
        <v>25</v>
      </c>
      <c r="C71" s="21">
        <v>45454</v>
      </c>
      <c r="D71" s="16" t="s">
        <v>112</v>
      </c>
      <c r="E71" s="10" t="s">
        <v>84</v>
      </c>
      <c r="F71" s="6">
        <v>2</v>
      </c>
      <c r="G71" s="7">
        <v>131</v>
      </c>
      <c r="H71" s="7">
        <f t="shared" si="2"/>
        <v>132</v>
      </c>
      <c r="I71" s="7">
        <f t="shared" si="3"/>
        <v>1</v>
      </c>
    </row>
    <row r="72" spans="1:9" ht="29" x14ac:dyDescent="0.35">
      <c r="A72" s="16">
        <v>24</v>
      </c>
      <c r="B72" s="17" t="s">
        <v>25</v>
      </c>
      <c r="C72" s="21">
        <v>45454</v>
      </c>
      <c r="D72" s="16" t="s">
        <v>112</v>
      </c>
      <c r="E72" s="10" t="s">
        <v>78</v>
      </c>
      <c r="F72" s="6">
        <v>4</v>
      </c>
      <c r="G72" s="7">
        <v>263</v>
      </c>
      <c r="H72" s="7">
        <f t="shared" si="2"/>
        <v>264</v>
      </c>
      <c r="I72" s="7">
        <f t="shared" si="3"/>
        <v>1</v>
      </c>
    </row>
    <row r="73" spans="1:9" ht="29" x14ac:dyDescent="0.35">
      <c r="A73" s="16">
        <v>25</v>
      </c>
      <c r="B73" s="17" t="s">
        <v>25</v>
      </c>
      <c r="C73" s="21">
        <v>45454</v>
      </c>
      <c r="D73" s="16" t="s">
        <v>112</v>
      </c>
      <c r="E73" s="10" t="s">
        <v>78</v>
      </c>
      <c r="F73" s="6">
        <v>4</v>
      </c>
      <c r="G73" s="7">
        <v>263</v>
      </c>
      <c r="H73" s="7">
        <f t="shared" si="2"/>
        <v>264</v>
      </c>
      <c r="I73" s="7">
        <f t="shared" si="3"/>
        <v>1</v>
      </c>
    </row>
    <row r="74" spans="1:9" ht="29" x14ac:dyDescent="0.35">
      <c r="A74" s="16">
        <v>26</v>
      </c>
      <c r="B74" s="17" t="s">
        <v>25</v>
      </c>
      <c r="C74" s="21">
        <v>45454</v>
      </c>
      <c r="D74" s="16" t="s">
        <v>112</v>
      </c>
      <c r="E74" s="10" t="s">
        <v>78</v>
      </c>
      <c r="F74" s="6">
        <v>4</v>
      </c>
      <c r="G74" s="7">
        <v>263</v>
      </c>
      <c r="H74" s="7">
        <f t="shared" si="2"/>
        <v>264</v>
      </c>
      <c r="I74" s="7">
        <f t="shared" si="3"/>
        <v>1</v>
      </c>
    </row>
    <row r="75" spans="1:9" ht="29" x14ac:dyDescent="0.35">
      <c r="A75" s="16">
        <v>27</v>
      </c>
      <c r="B75" s="17" t="s">
        <v>25</v>
      </c>
      <c r="C75" s="21">
        <v>45454</v>
      </c>
      <c r="D75" s="16" t="s">
        <v>112</v>
      </c>
      <c r="E75" s="10" t="s">
        <v>84</v>
      </c>
      <c r="F75" s="6">
        <v>2</v>
      </c>
      <c r="G75" s="7">
        <v>131</v>
      </c>
      <c r="H75" s="7">
        <f t="shared" si="2"/>
        <v>132</v>
      </c>
      <c r="I75" s="7">
        <f t="shared" si="3"/>
        <v>1</v>
      </c>
    </row>
    <row r="76" spans="1:9" ht="29" x14ac:dyDescent="0.35">
      <c r="A76" s="16">
        <v>28</v>
      </c>
      <c r="B76" s="17" t="s">
        <v>25</v>
      </c>
      <c r="C76" s="21">
        <v>45454</v>
      </c>
      <c r="D76" s="16" t="s">
        <v>112</v>
      </c>
      <c r="E76" s="10" t="s">
        <v>84</v>
      </c>
      <c r="F76" s="6">
        <v>2</v>
      </c>
      <c r="G76" s="7">
        <v>131</v>
      </c>
      <c r="H76" s="7">
        <f t="shared" si="2"/>
        <v>132</v>
      </c>
      <c r="I76" s="7">
        <f t="shared" si="3"/>
        <v>1</v>
      </c>
    </row>
    <row r="77" spans="1:9" ht="29" x14ac:dyDescent="0.35">
      <c r="A77" s="16">
        <v>29</v>
      </c>
      <c r="B77" s="17" t="s">
        <v>25</v>
      </c>
      <c r="C77" s="21">
        <v>45454</v>
      </c>
      <c r="D77" s="16" t="s">
        <v>112</v>
      </c>
      <c r="E77" s="10" t="s">
        <v>84</v>
      </c>
      <c r="F77" s="6">
        <v>2</v>
      </c>
      <c r="G77" s="7">
        <v>131</v>
      </c>
      <c r="H77" s="7">
        <f t="shared" si="2"/>
        <v>132</v>
      </c>
      <c r="I77" s="7">
        <f t="shared" si="3"/>
        <v>1</v>
      </c>
    </row>
    <row r="78" spans="1:9" ht="29" x14ac:dyDescent="0.35">
      <c r="A78" s="16">
        <v>30</v>
      </c>
      <c r="B78" s="17" t="s">
        <v>23</v>
      </c>
      <c r="C78" s="21">
        <v>45454</v>
      </c>
      <c r="D78" s="16" t="s">
        <v>112</v>
      </c>
      <c r="E78" s="10" t="s">
        <v>79</v>
      </c>
      <c r="F78" s="6">
        <v>2</v>
      </c>
      <c r="G78" s="7">
        <v>131</v>
      </c>
      <c r="H78" s="7">
        <f t="shared" si="2"/>
        <v>132</v>
      </c>
      <c r="I78" s="7">
        <f t="shared" si="3"/>
        <v>1</v>
      </c>
    </row>
    <row r="79" spans="1:9" ht="29" x14ac:dyDescent="0.35">
      <c r="A79" s="16">
        <v>31</v>
      </c>
      <c r="B79" s="17" t="s">
        <v>23</v>
      </c>
      <c r="C79" s="21">
        <v>45454</v>
      </c>
      <c r="D79" s="16" t="s">
        <v>112</v>
      </c>
      <c r="E79" s="10" t="s">
        <v>79</v>
      </c>
      <c r="F79" s="6">
        <v>2</v>
      </c>
      <c r="G79" s="7">
        <v>131</v>
      </c>
      <c r="H79" s="7">
        <f t="shared" si="2"/>
        <v>132</v>
      </c>
      <c r="I79" s="7">
        <f t="shared" si="3"/>
        <v>1</v>
      </c>
    </row>
    <row r="80" spans="1:9" ht="29" x14ac:dyDescent="0.35">
      <c r="A80" s="16">
        <v>32</v>
      </c>
      <c r="B80" s="17" t="s">
        <v>23</v>
      </c>
      <c r="C80" s="21">
        <v>45454</v>
      </c>
      <c r="D80" s="16" t="s">
        <v>112</v>
      </c>
      <c r="E80" s="10" t="s">
        <v>85</v>
      </c>
      <c r="F80" s="6">
        <v>2</v>
      </c>
      <c r="G80" s="7">
        <v>131</v>
      </c>
      <c r="H80" s="7">
        <f t="shared" si="2"/>
        <v>132</v>
      </c>
      <c r="I80" s="7">
        <f t="shared" si="3"/>
        <v>1</v>
      </c>
    </row>
    <row r="81" spans="1:9" ht="29" x14ac:dyDescent="0.35">
      <c r="A81" s="16">
        <v>33</v>
      </c>
      <c r="B81" s="17" t="s">
        <v>23</v>
      </c>
      <c r="C81" s="21">
        <v>45454</v>
      </c>
      <c r="D81" s="16" t="s">
        <v>112</v>
      </c>
      <c r="E81" s="10" t="s">
        <v>86</v>
      </c>
      <c r="F81" s="6">
        <v>6</v>
      </c>
      <c r="G81" s="7">
        <v>394</v>
      </c>
      <c r="H81" s="7">
        <f t="shared" ref="H81:H117" si="4">F81*66</f>
        <v>396</v>
      </c>
      <c r="I81" s="7">
        <f t="shared" ref="I81:I112" si="5">H81-G81</f>
        <v>2</v>
      </c>
    </row>
    <row r="82" spans="1:9" ht="29" x14ac:dyDescent="0.35">
      <c r="A82" s="16">
        <v>34</v>
      </c>
      <c r="B82" s="17" t="s">
        <v>23</v>
      </c>
      <c r="C82" s="21">
        <v>45454</v>
      </c>
      <c r="D82" s="16" t="s">
        <v>112</v>
      </c>
      <c r="E82" s="10" t="s">
        <v>79</v>
      </c>
      <c r="F82" s="6">
        <v>2</v>
      </c>
      <c r="G82" s="7">
        <v>131</v>
      </c>
      <c r="H82" s="7">
        <f t="shared" si="4"/>
        <v>132</v>
      </c>
      <c r="I82" s="7">
        <f t="shared" si="5"/>
        <v>1</v>
      </c>
    </row>
    <row r="83" spans="1:9" ht="29" x14ac:dyDescent="0.35">
      <c r="A83" s="16">
        <v>35</v>
      </c>
      <c r="B83" s="17" t="s">
        <v>23</v>
      </c>
      <c r="C83" s="21">
        <v>45454</v>
      </c>
      <c r="D83" s="16" t="s">
        <v>112</v>
      </c>
      <c r="E83" s="10" t="s">
        <v>87</v>
      </c>
      <c r="F83" s="6">
        <v>4</v>
      </c>
      <c r="G83" s="7">
        <v>263</v>
      </c>
      <c r="H83" s="7">
        <f t="shared" si="4"/>
        <v>264</v>
      </c>
      <c r="I83" s="7">
        <f t="shared" si="5"/>
        <v>1</v>
      </c>
    </row>
    <row r="84" spans="1:9" ht="29" x14ac:dyDescent="0.35">
      <c r="A84" s="16">
        <v>36</v>
      </c>
      <c r="B84" s="17" t="s">
        <v>23</v>
      </c>
      <c r="C84" s="21">
        <v>45454</v>
      </c>
      <c r="D84" s="16" t="s">
        <v>112</v>
      </c>
      <c r="E84" s="10" t="s">
        <v>79</v>
      </c>
      <c r="F84" s="6">
        <v>2</v>
      </c>
      <c r="G84" s="7">
        <v>131</v>
      </c>
      <c r="H84" s="7">
        <f t="shared" si="4"/>
        <v>132</v>
      </c>
      <c r="I84" s="7">
        <f t="shared" si="5"/>
        <v>1</v>
      </c>
    </row>
    <row r="85" spans="1:9" ht="29" x14ac:dyDescent="0.35">
      <c r="A85" s="16">
        <v>37</v>
      </c>
      <c r="B85" s="17" t="s">
        <v>23</v>
      </c>
      <c r="C85" s="21">
        <v>45454</v>
      </c>
      <c r="D85" s="16" t="s">
        <v>112</v>
      </c>
      <c r="E85" s="10" t="s">
        <v>88</v>
      </c>
      <c r="F85" s="6">
        <v>4</v>
      </c>
      <c r="G85" s="7">
        <v>263</v>
      </c>
      <c r="H85" s="7">
        <f t="shared" si="4"/>
        <v>264</v>
      </c>
      <c r="I85" s="7">
        <f t="shared" si="5"/>
        <v>1</v>
      </c>
    </row>
    <row r="86" spans="1:9" ht="29" x14ac:dyDescent="0.35">
      <c r="A86" s="16">
        <v>38</v>
      </c>
      <c r="B86" s="17" t="s">
        <v>23</v>
      </c>
      <c r="C86" s="21">
        <v>45454</v>
      </c>
      <c r="D86" s="16" t="s">
        <v>112</v>
      </c>
      <c r="E86" s="10" t="s">
        <v>80</v>
      </c>
      <c r="F86" s="6">
        <v>2</v>
      </c>
      <c r="G86" s="7">
        <v>131</v>
      </c>
      <c r="H86" s="7">
        <f t="shared" si="4"/>
        <v>132</v>
      </c>
      <c r="I86" s="7">
        <f t="shared" si="5"/>
        <v>1</v>
      </c>
    </row>
    <row r="87" spans="1:9" ht="29" x14ac:dyDescent="0.35">
      <c r="A87" s="16">
        <v>39</v>
      </c>
      <c r="B87" s="17" t="s">
        <v>23</v>
      </c>
      <c r="C87" s="21">
        <v>45454</v>
      </c>
      <c r="D87" s="16" t="s">
        <v>112</v>
      </c>
      <c r="E87" s="10" t="s">
        <v>80</v>
      </c>
      <c r="F87" s="6">
        <v>2</v>
      </c>
      <c r="G87" s="7">
        <v>131</v>
      </c>
      <c r="H87" s="7">
        <f t="shared" si="4"/>
        <v>132</v>
      </c>
      <c r="I87" s="7">
        <f t="shared" si="5"/>
        <v>1</v>
      </c>
    </row>
    <row r="88" spans="1:9" ht="29" x14ac:dyDescent="0.35">
      <c r="A88" s="16">
        <v>40</v>
      </c>
      <c r="B88" s="17" t="s">
        <v>22</v>
      </c>
      <c r="C88" s="21">
        <v>45454</v>
      </c>
      <c r="D88" s="16" t="s">
        <v>112</v>
      </c>
      <c r="E88" s="10" t="s">
        <v>89</v>
      </c>
      <c r="F88" s="6">
        <v>15</v>
      </c>
      <c r="G88" s="7">
        <v>986</v>
      </c>
      <c r="H88" s="7">
        <f t="shared" si="4"/>
        <v>990</v>
      </c>
      <c r="I88" s="7">
        <f t="shared" si="5"/>
        <v>4</v>
      </c>
    </row>
    <row r="89" spans="1:9" ht="29" x14ac:dyDescent="0.35">
      <c r="A89" s="16">
        <v>41</v>
      </c>
      <c r="B89" s="17" t="s">
        <v>22</v>
      </c>
      <c r="C89" s="21">
        <v>45454</v>
      </c>
      <c r="D89" s="16" t="s">
        <v>112</v>
      </c>
      <c r="E89" s="10" t="s">
        <v>90</v>
      </c>
      <c r="F89" s="6">
        <v>4</v>
      </c>
      <c r="G89" s="7">
        <v>263</v>
      </c>
      <c r="H89" s="7">
        <f t="shared" si="4"/>
        <v>264</v>
      </c>
      <c r="I89" s="7">
        <f t="shared" si="5"/>
        <v>1</v>
      </c>
    </row>
    <row r="90" spans="1:9" ht="29" x14ac:dyDescent="0.35">
      <c r="A90" s="16">
        <v>42</v>
      </c>
      <c r="B90" s="17" t="s">
        <v>22</v>
      </c>
      <c r="C90" s="21">
        <v>45454</v>
      </c>
      <c r="D90" s="16" t="s">
        <v>112</v>
      </c>
      <c r="E90" s="10" t="s">
        <v>91</v>
      </c>
      <c r="F90" s="6">
        <v>6.5</v>
      </c>
      <c r="G90" s="7">
        <v>427</v>
      </c>
      <c r="H90" s="7">
        <f t="shared" si="4"/>
        <v>429</v>
      </c>
      <c r="I90" s="7">
        <f t="shared" si="5"/>
        <v>2</v>
      </c>
    </row>
    <row r="91" spans="1:9" ht="29" x14ac:dyDescent="0.35">
      <c r="A91" s="16">
        <v>43</v>
      </c>
      <c r="B91" s="17" t="s">
        <v>22</v>
      </c>
      <c r="C91" s="21">
        <v>45454</v>
      </c>
      <c r="D91" s="16" t="s">
        <v>112</v>
      </c>
      <c r="E91" s="10" t="s">
        <v>92</v>
      </c>
      <c r="F91" s="6">
        <v>6</v>
      </c>
      <c r="G91" s="7">
        <v>394</v>
      </c>
      <c r="H91" s="7">
        <f t="shared" si="4"/>
        <v>396</v>
      </c>
      <c r="I91" s="7">
        <f t="shared" si="5"/>
        <v>2</v>
      </c>
    </row>
    <row r="92" spans="1:9" ht="29" x14ac:dyDescent="0.35">
      <c r="A92" s="16">
        <v>44</v>
      </c>
      <c r="B92" s="17" t="s">
        <v>22</v>
      </c>
      <c r="C92" s="21">
        <v>45454</v>
      </c>
      <c r="D92" s="16" t="s">
        <v>112</v>
      </c>
      <c r="E92" s="10" t="s">
        <v>93</v>
      </c>
      <c r="F92" s="6">
        <v>2</v>
      </c>
      <c r="G92" s="7">
        <v>131</v>
      </c>
      <c r="H92" s="7">
        <f t="shared" si="4"/>
        <v>132</v>
      </c>
      <c r="I92" s="7">
        <f t="shared" si="5"/>
        <v>1</v>
      </c>
    </row>
    <row r="93" spans="1:9" ht="29" x14ac:dyDescent="0.35">
      <c r="A93" s="16">
        <v>45</v>
      </c>
      <c r="B93" s="17" t="s">
        <v>22</v>
      </c>
      <c r="C93" s="21">
        <v>45454</v>
      </c>
      <c r="D93" s="16" t="s">
        <v>112</v>
      </c>
      <c r="E93" s="10" t="s">
        <v>94</v>
      </c>
      <c r="F93" s="6">
        <v>13</v>
      </c>
      <c r="G93" s="7">
        <v>855</v>
      </c>
      <c r="H93" s="7">
        <f t="shared" si="4"/>
        <v>858</v>
      </c>
      <c r="I93" s="7">
        <f t="shared" si="5"/>
        <v>3</v>
      </c>
    </row>
    <row r="94" spans="1:9" ht="29" x14ac:dyDescent="0.35">
      <c r="A94" s="16">
        <v>46</v>
      </c>
      <c r="B94" s="17" t="s">
        <v>22</v>
      </c>
      <c r="C94" s="21">
        <v>45454</v>
      </c>
      <c r="D94" s="16" t="s">
        <v>112</v>
      </c>
      <c r="E94" s="10" t="s">
        <v>95</v>
      </c>
      <c r="F94" s="6">
        <v>7</v>
      </c>
      <c r="G94" s="7">
        <v>460</v>
      </c>
      <c r="H94" s="7">
        <f t="shared" si="4"/>
        <v>462</v>
      </c>
      <c r="I94" s="7">
        <f t="shared" si="5"/>
        <v>2</v>
      </c>
    </row>
    <row r="95" spans="1:9" ht="29" x14ac:dyDescent="0.35">
      <c r="A95" s="16">
        <v>47</v>
      </c>
      <c r="B95" s="17" t="s">
        <v>22</v>
      </c>
      <c r="C95" s="21">
        <v>45454</v>
      </c>
      <c r="D95" s="16" t="s">
        <v>112</v>
      </c>
      <c r="E95" s="10" t="s">
        <v>96</v>
      </c>
      <c r="F95" s="6">
        <v>18</v>
      </c>
      <c r="G95" s="7">
        <v>1184</v>
      </c>
      <c r="H95" s="7">
        <f t="shared" si="4"/>
        <v>1188</v>
      </c>
      <c r="I95" s="7">
        <f t="shared" si="5"/>
        <v>4</v>
      </c>
    </row>
    <row r="96" spans="1:9" ht="29" x14ac:dyDescent="0.35">
      <c r="A96" s="16">
        <v>48</v>
      </c>
      <c r="B96" s="17" t="s">
        <v>22</v>
      </c>
      <c r="C96" s="21">
        <v>45454</v>
      </c>
      <c r="D96" s="16" t="s">
        <v>112</v>
      </c>
      <c r="E96" s="10" t="s">
        <v>97</v>
      </c>
      <c r="F96" s="6">
        <v>6</v>
      </c>
      <c r="G96" s="7">
        <v>394</v>
      </c>
      <c r="H96" s="7">
        <f t="shared" si="4"/>
        <v>396</v>
      </c>
      <c r="I96" s="7">
        <f t="shared" si="5"/>
        <v>2</v>
      </c>
    </row>
    <row r="97" spans="1:9" ht="29" x14ac:dyDescent="0.35">
      <c r="A97" s="16">
        <v>49</v>
      </c>
      <c r="B97" s="17" t="s">
        <v>22</v>
      </c>
      <c r="C97" s="21">
        <v>45454</v>
      </c>
      <c r="D97" s="16" t="s">
        <v>112</v>
      </c>
      <c r="E97" s="10" t="s">
        <v>98</v>
      </c>
      <c r="F97" s="6">
        <v>17</v>
      </c>
      <c r="G97" s="7">
        <v>1118</v>
      </c>
      <c r="H97" s="7">
        <f t="shared" si="4"/>
        <v>1122</v>
      </c>
      <c r="I97" s="7">
        <f t="shared" si="5"/>
        <v>4</v>
      </c>
    </row>
    <row r="98" spans="1:9" ht="29" x14ac:dyDescent="0.35">
      <c r="A98" s="16">
        <v>50</v>
      </c>
      <c r="B98" s="17" t="s">
        <v>22</v>
      </c>
      <c r="C98" s="21">
        <v>45454</v>
      </c>
      <c r="D98" s="16" t="s">
        <v>112</v>
      </c>
      <c r="E98" s="10" t="s">
        <v>4</v>
      </c>
      <c r="F98" s="6">
        <v>11.5</v>
      </c>
      <c r="G98" s="7">
        <v>756</v>
      </c>
      <c r="H98" s="7">
        <f t="shared" si="4"/>
        <v>759</v>
      </c>
      <c r="I98" s="7">
        <f t="shared" si="5"/>
        <v>3</v>
      </c>
    </row>
    <row r="99" spans="1:9" ht="29" x14ac:dyDescent="0.35">
      <c r="A99" s="16">
        <v>51</v>
      </c>
      <c r="B99" s="17" t="s">
        <v>21</v>
      </c>
      <c r="C99" s="21">
        <v>45427</v>
      </c>
      <c r="D99" s="16" t="s">
        <v>112</v>
      </c>
      <c r="E99" s="10" t="s">
        <v>99</v>
      </c>
      <c r="F99" s="6">
        <v>2</v>
      </c>
      <c r="G99" s="7">
        <v>134</v>
      </c>
      <c r="H99" s="7">
        <f t="shared" si="4"/>
        <v>132</v>
      </c>
      <c r="I99" s="7">
        <f t="shared" si="5"/>
        <v>-2</v>
      </c>
    </row>
    <row r="100" spans="1:9" ht="29" x14ac:dyDescent="0.35">
      <c r="A100" s="16">
        <v>52</v>
      </c>
      <c r="B100" s="17" t="s">
        <v>21</v>
      </c>
      <c r="C100" s="21">
        <v>45427</v>
      </c>
      <c r="D100" s="16" t="s">
        <v>112</v>
      </c>
      <c r="E100" s="10" t="s">
        <v>100</v>
      </c>
      <c r="F100" s="6">
        <v>17</v>
      </c>
      <c r="G100" s="7">
        <v>1139</v>
      </c>
      <c r="H100" s="7">
        <f t="shared" si="4"/>
        <v>1122</v>
      </c>
      <c r="I100" s="7">
        <f t="shared" si="5"/>
        <v>-17</v>
      </c>
    </row>
    <row r="101" spans="1:9" ht="29" x14ac:dyDescent="0.35">
      <c r="A101" s="16">
        <v>53</v>
      </c>
      <c r="B101" s="17" t="s">
        <v>21</v>
      </c>
      <c r="C101" s="21">
        <v>45427</v>
      </c>
      <c r="D101" s="16" t="s">
        <v>112</v>
      </c>
      <c r="E101" s="10" t="s">
        <v>101</v>
      </c>
      <c r="F101" s="6">
        <v>2</v>
      </c>
      <c r="G101" s="7">
        <v>134</v>
      </c>
      <c r="H101" s="7">
        <f t="shared" si="4"/>
        <v>132</v>
      </c>
      <c r="I101" s="7">
        <f t="shared" si="5"/>
        <v>-2</v>
      </c>
    </row>
    <row r="102" spans="1:9" ht="29" x14ac:dyDescent="0.35">
      <c r="A102" s="16">
        <v>54</v>
      </c>
      <c r="B102" s="17" t="s">
        <v>21</v>
      </c>
      <c r="C102" s="21">
        <v>45427</v>
      </c>
      <c r="D102" s="16" t="s">
        <v>112</v>
      </c>
      <c r="E102" s="10" t="s">
        <v>1</v>
      </c>
      <c r="F102" s="6">
        <v>6</v>
      </c>
      <c r="G102" s="7">
        <v>402</v>
      </c>
      <c r="H102" s="7">
        <f t="shared" si="4"/>
        <v>396</v>
      </c>
      <c r="I102" s="7">
        <f t="shared" si="5"/>
        <v>-6</v>
      </c>
    </row>
    <row r="103" spans="1:9" ht="29" x14ac:dyDescent="0.35">
      <c r="A103" s="16">
        <v>55</v>
      </c>
      <c r="B103" s="17" t="s">
        <v>21</v>
      </c>
      <c r="C103" s="21">
        <v>45427</v>
      </c>
      <c r="D103" s="16" t="s">
        <v>112</v>
      </c>
      <c r="E103" s="10" t="s">
        <v>101</v>
      </c>
      <c r="F103" s="6">
        <v>2</v>
      </c>
      <c r="G103" s="7">
        <v>134</v>
      </c>
      <c r="H103" s="7">
        <f t="shared" si="4"/>
        <v>132</v>
      </c>
      <c r="I103" s="7">
        <f t="shared" si="5"/>
        <v>-2</v>
      </c>
    </row>
    <row r="104" spans="1:9" ht="29" x14ac:dyDescent="0.35">
      <c r="A104" s="16">
        <v>56</v>
      </c>
      <c r="B104" s="17" t="s">
        <v>21</v>
      </c>
      <c r="C104" s="21">
        <v>45427</v>
      </c>
      <c r="D104" s="16" t="s">
        <v>112</v>
      </c>
      <c r="E104" s="10" t="s">
        <v>3</v>
      </c>
      <c r="F104" s="6">
        <v>6</v>
      </c>
      <c r="G104" s="7">
        <v>402</v>
      </c>
      <c r="H104" s="7">
        <f t="shared" si="4"/>
        <v>396</v>
      </c>
      <c r="I104" s="7">
        <f t="shared" si="5"/>
        <v>-6</v>
      </c>
    </row>
    <row r="105" spans="1:9" ht="29" x14ac:dyDescent="0.35">
      <c r="A105" s="16">
        <v>57</v>
      </c>
      <c r="B105" s="17" t="s">
        <v>21</v>
      </c>
      <c r="C105" s="21">
        <v>45427</v>
      </c>
      <c r="D105" s="16" t="s">
        <v>112</v>
      </c>
      <c r="E105" s="10" t="s">
        <v>1</v>
      </c>
      <c r="F105" s="6">
        <v>6</v>
      </c>
      <c r="G105" s="7">
        <v>402</v>
      </c>
      <c r="H105" s="7">
        <f t="shared" si="4"/>
        <v>396</v>
      </c>
      <c r="I105" s="7">
        <f t="shared" si="5"/>
        <v>-6</v>
      </c>
    </row>
    <row r="106" spans="1:9" ht="29" x14ac:dyDescent="0.35">
      <c r="A106" s="16">
        <v>58</v>
      </c>
      <c r="B106" s="17" t="s">
        <v>21</v>
      </c>
      <c r="C106" s="21">
        <v>45427</v>
      </c>
      <c r="D106" s="16" t="s">
        <v>112</v>
      </c>
      <c r="E106" s="10" t="s">
        <v>101</v>
      </c>
      <c r="F106" s="6">
        <v>2</v>
      </c>
      <c r="G106" s="7">
        <v>134</v>
      </c>
      <c r="H106" s="7">
        <f t="shared" si="4"/>
        <v>132</v>
      </c>
      <c r="I106" s="7">
        <f t="shared" si="5"/>
        <v>-2</v>
      </c>
    </row>
    <row r="107" spans="1:9" ht="29" x14ac:dyDescent="0.35">
      <c r="A107" s="16">
        <v>59</v>
      </c>
      <c r="B107" s="17" t="s">
        <v>21</v>
      </c>
      <c r="C107" s="21">
        <v>45427</v>
      </c>
      <c r="D107" s="16" t="s">
        <v>112</v>
      </c>
      <c r="E107" s="10" t="s">
        <v>101</v>
      </c>
      <c r="F107" s="6">
        <v>2</v>
      </c>
      <c r="G107" s="7">
        <v>134</v>
      </c>
      <c r="H107" s="7">
        <f t="shared" si="4"/>
        <v>132</v>
      </c>
      <c r="I107" s="7">
        <f t="shared" si="5"/>
        <v>-2</v>
      </c>
    </row>
    <row r="108" spans="1:9" ht="29" x14ac:dyDescent="0.35">
      <c r="A108" s="16">
        <v>60</v>
      </c>
      <c r="B108" s="17" t="s">
        <v>21</v>
      </c>
      <c r="C108" s="21">
        <v>45427</v>
      </c>
      <c r="D108" s="16" t="s">
        <v>112</v>
      </c>
      <c r="E108" s="10" t="s">
        <v>102</v>
      </c>
      <c r="F108" s="6">
        <v>4</v>
      </c>
      <c r="G108" s="7">
        <v>268</v>
      </c>
      <c r="H108" s="7">
        <f t="shared" si="4"/>
        <v>264</v>
      </c>
      <c r="I108" s="7">
        <f t="shared" si="5"/>
        <v>-4</v>
      </c>
    </row>
    <row r="109" spans="1:9" ht="29" x14ac:dyDescent="0.35">
      <c r="A109" s="16">
        <v>61</v>
      </c>
      <c r="B109" s="17" t="s">
        <v>21</v>
      </c>
      <c r="C109" s="21">
        <v>45427</v>
      </c>
      <c r="D109" s="16" t="s">
        <v>112</v>
      </c>
      <c r="E109" s="10" t="s">
        <v>2</v>
      </c>
      <c r="F109" s="6">
        <v>2</v>
      </c>
      <c r="G109" s="7">
        <v>134</v>
      </c>
      <c r="H109" s="7">
        <f t="shared" si="4"/>
        <v>132</v>
      </c>
      <c r="I109" s="7">
        <f t="shared" si="5"/>
        <v>-2</v>
      </c>
    </row>
    <row r="110" spans="1:9" ht="29" x14ac:dyDescent="0.35">
      <c r="A110" s="16">
        <v>62</v>
      </c>
      <c r="B110" s="17" t="s">
        <v>21</v>
      </c>
      <c r="C110" s="21">
        <v>45427</v>
      </c>
      <c r="D110" s="16" t="s">
        <v>112</v>
      </c>
      <c r="E110" s="10" t="s">
        <v>101</v>
      </c>
      <c r="F110" s="6">
        <v>2</v>
      </c>
      <c r="G110" s="7">
        <v>134</v>
      </c>
      <c r="H110" s="7">
        <f t="shared" si="4"/>
        <v>132</v>
      </c>
      <c r="I110" s="7">
        <f t="shared" si="5"/>
        <v>-2</v>
      </c>
    </row>
    <row r="111" spans="1:9" ht="28.75" customHeight="1" x14ac:dyDescent="0.35">
      <c r="A111" s="16">
        <v>63</v>
      </c>
      <c r="B111" s="17" t="s">
        <v>21</v>
      </c>
      <c r="C111" s="21">
        <v>45427</v>
      </c>
      <c r="D111" s="16" t="s">
        <v>112</v>
      </c>
      <c r="E111" s="10" t="s">
        <v>103</v>
      </c>
      <c r="F111" s="6">
        <v>15</v>
      </c>
      <c r="G111" s="7">
        <v>1005</v>
      </c>
      <c r="H111" s="7">
        <f t="shared" si="4"/>
        <v>990</v>
      </c>
      <c r="I111" s="7">
        <f t="shared" si="5"/>
        <v>-15</v>
      </c>
    </row>
    <row r="112" spans="1:9" ht="29" x14ac:dyDescent="0.35">
      <c r="A112" s="16">
        <v>64</v>
      </c>
      <c r="B112" s="17" t="s">
        <v>21</v>
      </c>
      <c r="C112" s="21">
        <v>45427</v>
      </c>
      <c r="D112" s="16" t="s">
        <v>112</v>
      </c>
      <c r="E112" s="10" t="s">
        <v>1</v>
      </c>
      <c r="F112" s="6">
        <v>6</v>
      </c>
      <c r="G112" s="7">
        <v>402</v>
      </c>
      <c r="H112" s="7">
        <f t="shared" si="4"/>
        <v>396</v>
      </c>
      <c r="I112" s="7">
        <f t="shared" si="5"/>
        <v>-6</v>
      </c>
    </row>
    <row r="113" spans="1:9" ht="29" x14ac:dyDescent="0.35">
      <c r="A113" s="16">
        <v>65</v>
      </c>
      <c r="B113" s="17" t="s">
        <v>21</v>
      </c>
      <c r="C113" s="21">
        <v>45427</v>
      </c>
      <c r="D113" s="16" t="s">
        <v>112</v>
      </c>
      <c r="E113" s="10" t="s">
        <v>81</v>
      </c>
      <c r="F113" s="6">
        <v>18</v>
      </c>
      <c r="G113" s="7">
        <v>1206</v>
      </c>
      <c r="H113" s="7">
        <f t="shared" si="4"/>
        <v>1188</v>
      </c>
      <c r="I113" s="7">
        <f t="shared" ref="I113:I117" si="6">H113-G113</f>
        <v>-18</v>
      </c>
    </row>
    <row r="114" spans="1:9" ht="29" x14ac:dyDescent="0.35">
      <c r="A114" s="16">
        <v>66</v>
      </c>
      <c r="B114" s="17" t="s">
        <v>21</v>
      </c>
      <c r="C114" s="21">
        <v>45427</v>
      </c>
      <c r="D114" s="16" t="s">
        <v>112</v>
      </c>
      <c r="E114" s="10" t="s">
        <v>1</v>
      </c>
      <c r="F114" s="6">
        <v>6</v>
      </c>
      <c r="G114" s="7">
        <v>402</v>
      </c>
      <c r="H114" s="7">
        <f t="shared" si="4"/>
        <v>396</v>
      </c>
      <c r="I114" s="7">
        <f t="shared" si="6"/>
        <v>-6</v>
      </c>
    </row>
    <row r="115" spans="1:9" ht="28.75" customHeight="1" x14ac:dyDescent="0.35">
      <c r="A115" s="16">
        <v>67</v>
      </c>
      <c r="B115" s="17" t="s">
        <v>21</v>
      </c>
      <c r="C115" s="21">
        <v>45427</v>
      </c>
      <c r="D115" s="16" t="s">
        <v>112</v>
      </c>
      <c r="E115" s="10" t="s">
        <v>104</v>
      </c>
      <c r="F115" s="6">
        <v>19</v>
      </c>
      <c r="G115" s="7">
        <v>1273</v>
      </c>
      <c r="H115" s="7">
        <f t="shared" si="4"/>
        <v>1254</v>
      </c>
      <c r="I115" s="7">
        <f t="shared" si="6"/>
        <v>-19</v>
      </c>
    </row>
    <row r="116" spans="1:9" ht="29" x14ac:dyDescent="0.35">
      <c r="A116" s="16">
        <v>68</v>
      </c>
      <c r="B116" s="17" t="s">
        <v>21</v>
      </c>
      <c r="C116" s="21">
        <v>45427</v>
      </c>
      <c r="D116" s="16" t="s">
        <v>112</v>
      </c>
      <c r="E116" s="10" t="s">
        <v>101</v>
      </c>
      <c r="F116" s="6">
        <v>2</v>
      </c>
      <c r="G116" s="7">
        <v>134</v>
      </c>
      <c r="H116" s="7">
        <f t="shared" si="4"/>
        <v>132</v>
      </c>
      <c r="I116" s="7">
        <f t="shared" si="6"/>
        <v>-2</v>
      </c>
    </row>
    <row r="117" spans="1:9" ht="29" x14ac:dyDescent="0.35">
      <c r="A117" s="16">
        <v>69</v>
      </c>
      <c r="B117" s="17" t="s">
        <v>21</v>
      </c>
      <c r="C117" s="21">
        <v>45427</v>
      </c>
      <c r="D117" s="16" t="s">
        <v>112</v>
      </c>
      <c r="E117" s="10" t="s">
        <v>105</v>
      </c>
      <c r="F117" s="6">
        <v>10</v>
      </c>
      <c r="G117" s="7">
        <v>670</v>
      </c>
      <c r="H117" s="7">
        <f t="shared" si="4"/>
        <v>660</v>
      </c>
      <c r="I117" s="7">
        <f t="shared" si="6"/>
        <v>-10</v>
      </c>
    </row>
    <row r="120" spans="1:9" ht="15.65" customHeight="1" x14ac:dyDescent="0.35">
      <c r="A120" s="28"/>
      <c r="B120" s="35" t="s">
        <v>113</v>
      </c>
      <c r="C120" s="18"/>
      <c r="D120" s="18"/>
      <c r="E120" s="4"/>
    </row>
    <row r="121" spans="1:9" ht="15.65" customHeight="1" x14ac:dyDescent="0.35">
      <c r="A121" s="18"/>
      <c r="B121" s="22"/>
      <c r="C121" s="18"/>
      <c r="D121" s="18"/>
      <c r="E121" s="4"/>
    </row>
    <row r="122" spans="1:9" ht="14.4" customHeight="1" x14ac:dyDescent="0.35">
      <c r="A122" s="18"/>
      <c r="B122" s="23"/>
      <c r="C122" s="18"/>
      <c r="D122" s="18"/>
      <c r="E122" s="4"/>
    </row>
    <row r="123" spans="1:9" ht="15.65" customHeight="1" x14ac:dyDescent="0.35">
      <c r="A123" s="18"/>
      <c r="B123" s="24" t="s">
        <v>35</v>
      </c>
      <c r="C123" s="18"/>
      <c r="D123" s="18"/>
      <c r="E123" s="4"/>
    </row>
    <row r="124" spans="1:9" ht="15.65" customHeight="1" x14ac:dyDescent="0.35">
      <c r="A124" s="18"/>
      <c r="B124" s="24"/>
      <c r="C124" s="18"/>
      <c r="D124" s="18"/>
      <c r="E124" s="4"/>
    </row>
    <row r="125" spans="1:9" ht="14.4" customHeight="1" x14ac:dyDescent="0.35">
      <c r="A125" s="29"/>
      <c r="B125" s="5" t="s">
        <v>39</v>
      </c>
      <c r="C125" s="18"/>
      <c r="D125" s="18"/>
      <c r="E125" s="4"/>
    </row>
    <row r="126" spans="1:9" ht="15" x14ac:dyDescent="0.35">
      <c r="A126" s="34"/>
      <c r="B126" s="34"/>
      <c r="C126" s="34"/>
      <c r="D126" s="34"/>
    </row>
    <row r="127" spans="1:9" ht="15.5" x14ac:dyDescent="0.35">
      <c r="A127" s="27"/>
      <c r="B127" s="5" t="s">
        <v>36</v>
      </c>
    </row>
    <row r="128" spans="1:9" ht="15" x14ac:dyDescent="0.35">
      <c r="A128" s="33"/>
      <c r="B128" s="33"/>
      <c r="C128" s="33"/>
      <c r="D128" s="33"/>
    </row>
  </sheetData>
  <autoFilter ref="A2:I118" xr:uid="{6FE02040-C54A-45D5-94E7-BCA956191BF1}"/>
  <mergeCells count="5">
    <mergeCell ref="B3:I3"/>
    <mergeCell ref="B48:I48"/>
    <mergeCell ref="B1:I1"/>
    <mergeCell ref="A128:D128"/>
    <mergeCell ref="A126:D126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Strona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Łoboda, Justyna</dc:creator>
  <cp:lastModifiedBy>Grzegorczyk, Bartłomiej</cp:lastModifiedBy>
  <cp:lastPrinted>2024-12-09T10:39:01Z</cp:lastPrinted>
  <dcterms:created xsi:type="dcterms:W3CDTF">2024-11-13T09:31:12Z</dcterms:created>
  <dcterms:modified xsi:type="dcterms:W3CDTF">2025-01-03T13:33:55Z</dcterms:modified>
</cp:coreProperties>
</file>